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customXml/itemProps35.xml" ContentType="application/vnd.openxmlformats-officedocument.customXmlProperties+xml"/>
  <Override PartName="/customXml/itemProps82.xml" ContentType="application/vnd.openxmlformats-officedocument.customXmlProperties+xml"/>
  <Override PartName="/customXml/itemProps124.xml" ContentType="application/vnd.openxmlformats-officedocument.customXmlProperties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customXml/itemProps13.xml" ContentType="application/vnd.openxmlformats-officedocument.customXmlProperties+xml"/>
  <Override PartName="/customXml/itemProps24.xml" ContentType="application/vnd.openxmlformats-officedocument.customXmlProperties+xml"/>
  <Override PartName="/customXml/itemProps42.xml" ContentType="application/vnd.openxmlformats-officedocument.customXmlProperties+xml"/>
  <Override PartName="/customXml/itemProps60.xml" ContentType="application/vnd.openxmlformats-officedocument.customXmlProperties+xml"/>
  <Override PartName="/customXml/itemProps71.xml" ContentType="application/vnd.openxmlformats-officedocument.customXmlProperties+xml"/>
  <Override PartName="/customXml/itemProps113.xml" ContentType="application/vnd.openxmlformats-officedocument.customXmlProperties+xml"/>
  <Override PartName="/customXml/itemProps131.xml" ContentType="application/vnd.openxmlformats-officedocument.customXmlProperti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customXml/itemProps31.xml" ContentType="application/vnd.openxmlformats-officedocument.customXmlProperties+xml"/>
  <Override PartName="/customXml/itemProps102.xml" ContentType="application/vnd.openxmlformats-officedocument.customXmlProperties+xml"/>
  <Override PartName="/customXml/itemProps120.xml" ContentType="application/vnd.openxmlformats-officedocument.customXmlProperties+xml"/>
  <Default Extension="xml" ContentType="application/xml"/>
  <Override PartName="/customXml/itemProps20.xml" ContentType="application/vnd.openxmlformats-officedocument.customXmlProperties+xml"/>
  <Override PartName="/xl/worksheets/sheet3.xml" ContentType="application/vnd.openxmlformats-officedocument.spreadsheetml.worksheet+xml"/>
  <Override PartName="/customXml/itemProps69.xml" ContentType="application/vnd.openxmlformats-officedocument.customXmlProperties+xml"/>
  <Override PartName="/customXml/itemProps87.xml" ContentType="application/vnd.openxmlformats-officedocument.customXmlProperties+xml"/>
  <Override PartName="/customXml/itemProps98.xml" ContentType="application/vnd.openxmlformats-officedocument.customXmlProperties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customXml/itemProps6.xml" ContentType="application/vnd.openxmlformats-officedocument.customXmlProperties+xml"/>
  <Override PartName="/customXml/itemProps29.xml" ContentType="application/vnd.openxmlformats-officedocument.customXmlProperties+xml"/>
  <Override PartName="/customXml/itemProps58.xml" ContentType="application/vnd.openxmlformats-officedocument.customXmlProperties+xml"/>
  <Override PartName="/customXml/itemProps76.xml" ContentType="application/vnd.openxmlformats-officedocument.customXmlProperties+xml"/>
  <Override PartName="/customXml/itemProps118.xml" ContentType="application/vnd.openxmlformats-officedocument.customXmlProperties+xml"/>
  <Override PartName="/customXml/itemProps129.xml" ContentType="application/vnd.openxmlformats-officedocument.customXmlPropertie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customXml/itemProps18.xml" ContentType="application/vnd.openxmlformats-officedocument.customXmlProperties+xml"/>
  <Override PartName="/customXml/itemProps36.xml" ContentType="application/vnd.openxmlformats-officedocument.customXmlProperties+xml"/>
  <Override PartName="/customXml/itemProps47.xml" ContentType="application/vnd.openxmlformats-officedocument.customXmlProperties+xml"/>
  <Override PartName="/customXml/itemProps65.xml" ContentType="application/vnd.openxmlformats-officedocument.customXmlProperties+xml"/>
  <Override PartName="/customXml/itemProps83.xml" ContentType="application/vnd.openxmlformats-officedocument.customXmlProperties+xml"/>
  <Override PartName="/customXml/itemProps94.xml" ContentType="application/vnd.openxmlformats-officedocument.customXmlProperties+xml"/>
  <Override PartName="/customXml/itemProps107.xml" ContentType="application/vnd.openxmlformats-officedocument.customXmlProperties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25.xml" ContentType="application/vnd.openxmlformats-officedocument.customXmlProperties+xml"/>
  <Override PartName="/customXml/itemProps54.xml" ContentType="application/vnd.openxmlformats-officedocument.customXmlProperties+xml"/>
  <Override PartName="/customXml/itemProps72.xml" ContentType="application/vnd.openxmlformats-officedocument.customXmlProperties+xml"/>
  <Override PartName="/customXml/itemProps114.xml" ContentType="application/vnd.openxmlformats-officedocument.customXmlProperties+xml"/>
  <Override PartName="/customXml/itemProps125.xml" ContentType="application/vnd.openxmlformats-officedocument.customXmlProperties+xml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customXml/itemProps14.xml" ContentType="application/vnd.openxmlformats-officedocument.customXmlProperties+xml"/>
  <Override PartName="/customXml/itemProps32.xml" ContentType="application/vnd.openxmlformats-officedocument.customXmlProperties+xml"/>
  <Override PartName="/customXml/itemProps43.xml" ContentType="application/vnd.openxmlformats-officedocument.customXmlProperties+xml"/>
  <Override PartName="/customXml/itemProps61.xml" ContentType="application/vnd.openxmlformats-officedocument.customXmlProperties+xml"/>
  <Override PartName="/customXml/itemProps90.xml" ContentType="application/vnd.openxmlformats-officedocument.customXmlProperties+xml"/>
  <Override PartName="/customXml/itemProps103.xml" ContentType="application/vnd.openxmlformats-officedocument.customXmlProperties+xml"/>
  <Override PartName="/customXml/itemProps121.xml" ContentType="application/vnd.openxmlformats-officedocument.customXmlProperties+xml"/>
  <Override PartName="/customXml/itemProps132.xml" ContentType="application/vnd.openxmlformats-officedocument.customXmlProperties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customXml/itemProps21.xml" ContentType="application/vnd.openxmlformats-officedocument.customXmlProperties+xml"/>
  <Override PartName="/customXml/itemProps50.xml" ContentType="application/vnd.openxmlformats-officedocument.customXmlProperties+xml"/>
  <Override PartName="/customXml/itemProps110.xml" ContentType="application/vnd.openxmlformats-officedocument.customXmlProperti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customXml/itemProps10.xml" ContentType="application/vnd.openxmlformats-officedocument.customXmlProperties+xml"/>
  <Override PartName="/docProps/app.xml" ContentType="application/vnd.openxmlformats-officedocument.extended-properties+xml"/>
  <Override PartName="/customXml/itemProps99.xml" ContentType="application/vnd.openxmlformats-officedocument.customXmlProperties+xml"/>
  <Override PartName="/xl/calcChain.xml" ContentType="application/vnd.openxmlformats-officedocument.spreadsheetml.calcChain+xml"/>
  <Override PartName="/customXml/itemProps59.xml" ContentType="application/vnd.openxmlformats-officedocument.customXmlProperties+xml"/>
  <Override PartName="/customXml/itemProps88.xml" ContentType="application/vnd.openxmlformats-officedocument.customXmlProperties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customXml/itemProps7.xml" ContentType="application/vnd.openxmlformats-officedocument.customXmlProperties+xml"/>
  <Override PartName="/customXml/itemProps48.xml" ContentType="application/vnd.openxmlformats-officedocument.customXmlProperties+xml"/>
  <Override PartName="/customXml/itemProps77.xml" ContentType="application/vnd.openxmlformats-officedocument.customXmlProperties+xml"/>
  <Override PartName="/customXml/itemProps95.xml" ContentType="application/vnd.openxmlformats-officedocument.customXmlProperties+xml"/>
  <Override PartName="/customXml/itemProps119.xml" ContentType="application/vnd.openxmlformats-officedocument.customXmlProperties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customXml/itemProps19.xml" ContentType="application/vnd.openxmlformats-officedocument.customXmlProperties+xml"/>
  <Override PartName="/customXml/itemProps37.xml" ContentType="application/vnd.openxmlformats-officedocument.customXmlProperties+xml"/>
  <Override PartName="/customXml/itemProps55.xml" ContentType="application/vnd.openxmlformats-officedocument.customXmlProperties+xml"/>
  <Override PartName="/customXml/itemProps66.xml" ContentType="application/vnd.openxmlformats-officedocument.customXmlProperties+xml"/>
  <Override PartName="/customXml/itemProps84.xml" ContentType="application/vnd.openxmlformats-officedocument.customXmlProperties+xml"/>
  <Override PartName="/customXml/itemProps108.xml" ContentType="application/vnd.openxmlformats-officedocument.customXmlProperties+xml"/>
  <Override PartName="/customXml/itemProps126.xml" ContentType="application/vnd.openxmlformats-officedocument.customXmlPropertie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customXml/itemProps3.xml" ContentType="application/vnd.openxmlformats-officedocument.customXmlProperties+xml"/>
  <Override PartName="/customXml/itemProps15.xml" ContentType="application/vnd.openxmlformats-officedocument.customXmlProperties+xml"/>
  <Override PartName="/customXml/itemProps26.xml" ContentType="application/vnd.openxmlformats-officedocument.customXmlProperties+xml"/>
  <Override PartName="/customXml/itemProps44.xml" ContentType="application/vnd.openxmlformats-officedocument.customXmlProperties+xml"/>
  <Override PartName="/customXml/itemProps62.xml" ContentType="application/vnd.openxmlformats-officedocument.customXmlProperties+xml"/>
  <Override PartName="/customXml/itemProps73.xml" ContentType="application/vnd.openxmlformats-officedocument.customXmlProperties+xml"/>
  <Override PartName="/customXml/itemProps91.xml" ContentType="application/vnd.openxmlformats-officedocument.customXmlProperties+xml"/>
  <Override PartName="/customXml/itemProps115.xml" ContentType="application/vnd.openxmlformats-officedocument.customXmlProperties+xml"/>
  <Override PartName="/customXml/itemProps133.xml" ContentType="application/vnd.openxmlformats-officedocument.customXmlProperties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customXml/itemProps33.xml" ContentType="application/vnd.openxmlformats-officedocument.customXmlProperties+xml"/>
  <Override PartName="/customXml/itemProps51.xml" ContentType="application/vnd.openxmlformats-officedocument.customXmlProperties+xml"/>
  <Override PartName="/customXml/itemProps80.xml" ContentType="application/vnd.openxmlformats-officedocument.customXmlProperties+xml"/>
  <Override PartName="/customXml/itemProps104.xml" ContentType="application/vnd.openxmlformats-officedocument.customXmlProperties+xml"/>
  <Override PartName="/customXml/itemProps122.xml" ContentType="application/vnd.openxmlformats-officedocument.customXmlProperties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customXml/itemProps11.xml" ContentType="application/vnd.openxmlformats-officedocument.customXmlProperties+xml"/>
  <Override PartName="/customXml/itemProps22.xml" ContentType="application/vnd.openxmlformats-officedocument.customXmlProperties+xml"/>
  <Override PartName="/customXml/itemProps40.xml" ContentType="application/vnd.openxmlformats-officedocument.customXmlProperties+xml"/>
  <Override PartName="/customXml/itemProps100.xml" ContentType="application/vnd.openxmlformats-officedocument.customXmlProperties+xml"/>
  <Override PartName="/customXml/itemProps111.xml" ContentType="application/vnd.openxmlformats-officedocument.customXmlProperties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customXml/itemProps8.xml" ContentType="application/vnd.openxmlformats-officedocument.customXmlProperties+xml"/>
  <Override PartName="/customXml/itemProps78.xml" ContentType="application/vnd.openxmlformats-officedocument.customXmlProperties+xml"/>
  <Override PartName="/customXml/itemProps89.xml" ContentType="application/vnd.openxmlformats-officedocument.customXmlProperties+xml"/>
  <Override PartName="/xl/worksheets/sheet38.xml" ContentType="application/vnd.openxmlformats-officedocument.spreadsheetml.worksheet+xml"/>
  <Override PartName="/customXml/itemProps38.xml" ContentType="application/vnd.openxmlformats-officedocument.customXmlProperties+xml"/>
  <Override PartName="/customXml/itemProps49.xml" ContentType="application/vnd.openxmlformats-officedocument.customXmlProperties+xml"/>
  <Override PartName="/customXml/itemProps67.xml" ContentType="application/vnd.openxmlformats-officedocument.customXmlProperties+xml"/>
  <Override PartName="/customXml/itemProps85.xml" ContentType="application/vnd.openxmlformats-officedocument.customXmlProperties+xml"/>
  <Override PartName="/customXml/itemProps96.xml" ContentType="application/vnd.openxmlformats-officedocument.customXmlProperties+xml"/>
  <Override PartName="/customXml/itemProps109.xml" ContentType="application/vnd.openxmlformats-officedocument.customXmlProperties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customXml/itemProps4.xml" ContentType="application/vnd.openxmlformats-officedocument.customXmlProperties+xml"/>
  <Override PartName="/customXml/itemProps27.xml" ContentType="application/vnd.openxmlformats-officedocument.customXmlProperties+xml"/>
  <Override PartName="/customXml/itemProps56.xml" ContentType="application/vnd.openxmlformats-officedocument.customXmlProperties+xml"/>
  <Override PartName="/customXml/itemProps74.xml" ContentType="application/vnd.openxmlformats-officedocument.customXmlProperties+xml"/>
  <Override PartName="/customXml/itemProps116.xml" ContentType="application/vnd.openxmlformats-officedocument.customXmlProperties+xml"/>
  <Override PartName="/customXml/itemProps127.xml" ContentType="application/vnd.openxmlformats-officedocument.customXmlProperties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customXml/itemProps16.xml" ContentType="application/vnd.openxmlformats-officedocument.customXmlProperties+xml"/>
  <Override PartName="/customXml/itemProps34.xml" ContentType="application/vnd.openxmlformats-officedocument.customXmlProperties+xml"/>
  <Override PartName="/customXml/itemProps45.xml" ContentType="application/vnd.openxmlformats-officedocument.customXmlProperties+xml"/>
  <Override PartName="/customXml/itemProps63.xml" ContentType="application/vnd.openxmlformats-officedocument.customXmlProperties+xml"/>
  <Override PartName="/customXml/itemProps81.xml" ContentType="application/vnd.openxmlformats-officedocument.customXmlProperties+xml"/>
  <Override PartName="/customXml/itemProps92.xml" ContentType="application/vnd.openxmlformats-officedocument.customXmlProperties+xml"/>
  <Override PartName="/customXml/itemProps105.xml" ContentType="application/vnd.openxmlformats-officedocument.customXmlProperties+xml"/>
  <Override PartName="/customXml/itemProps123.xml" ContentType="application/vnd.openxmlformats-officedocument.customXmlProperties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customXml/itemProps23.xml" ContentType="application/vnd.openxmlformats-officedocument.customXmlProperties+xml"/>
  <Override PartName="/customXml/itemProps41.xml" ContentType="application/vnd.openxmlformats-officedocument.customXmlProperties+xml"/>
  <Override PartName="/customXml/itemProps52.xml" ContentType="application/vnd.openxmlformats-officedocument.customXmlProperties+xml"/>
  <Override PartName="/customXml/itemProps70.xml" ContentType="application/vnd.openxmlformats-officedocument.customXmlProperties+xml"/>
  <Override PartName="/customXml/itemProps112.xml" ContentType="application/vnd.openxmlformats-officedocument.customXmlProperties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customXml/itemProps12.xml" ContentType="application/vnd.openxmlformats-officedocument.customXmlProperties+xml"/>
  <Override PartName="/customXml/itemProps30.xml" ContentType="application/vnd.openxmlformats-officedocument.customXmlProperties+xml"/>
  <Override PartName="/customXml/itemProps101.xml" ContentType="application/vnd.openxmlformats-officedocument.customXmlProperties+xml"/>
  <Override PartName="/customXml/itemProps130.xml" ContentType="application/vnd.openxmlformats-officedocument.customXml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customXml/itemProps9.xml" ContentType="application/vnd.openxmlformats-officedocument.customXmlProperties+xml"/>
  <Override PartName="/customXml/itemProps79.xml" ContentType="application/vnd.openxmlformats-officedocument.customXmlProperties+xml"/>
  <Override PartName="/customXml/itemProps97.xml" ContentType="application/vnd.openxmlformats-officedocument.customXmlProperties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customXml/itemProps39.xml" ContentType="application/vnd.openxmlformats-officedocument.customXmlProperties+xml"/>
  <Override PartName="/customXml/itemProps57.xml" ContentType="application/vnd.openxmlformats-officedocument.customXmlProperties+xml"/>
  <Override PartName="/customXml/itemProps68.xml" ContentType="application/vnd.openxmlformats-officedocument.customXmlProperties+xml"/>
  <Override PartName="/customXml/itemProps86.xml" ContentType="application/vnd.openxmlformats-officedocument.customXmlProperties+xml"/>
  <Override PartName="/customXml/itemProps128.xml" ContentType="application/vnd.openxmlformats-officedocument.customXmlProperties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customXml/itemProps5.xml" ContentType="application/vnd.openxmlformats-officedocument.customXmlProperties+xml"/>
  <Override PartName="/customXml/itemProps17.xml" ContentType="application/vnd.openxmlformats-officedocument.customXmlProperties+xml"/>
  <Override PartName="/customXml/itemProps28.xml" ContentType="application/vnd.openxmlformats-officedocument.customXmlProperties+xml"/>
  <Override PartName="/customXml/itemProps46.xml" ContentType="application/vnd.openxmlformats-officedocument.customXmlProperties+xml"/>
  <Override PartName="/customXml/itemProps64.xml" ContentType="application/vnd.openxmlformats-officedocument.customXmlProperties+xml"/>
  <Override PartName="/customXml/itemProps75.xml" ContentType="application/vnd.openxmlformats-officedocument.customXmlProperties+xml"/>
  <Override PartName="/customXml/itemProps93.xml" ContentType="application/vnd.openxmlformats-officedocument.customXmlProperties+xml"/>
  <Override PartName="/customXml/itemProps117.xml" ContentType="application/vnd.openxmlformats-officedocument.customXmlProperties+xml"/>
  <Override PartName="/customXml/itemProps53.xml" ContentType="application/vnd.openxmlformats-officedocument.customXmlProperties+xml"/>
  <Override PartName="/customXml/itemProps106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Αυτό_το_βιβλίο_εργασίας"/>
  <bookViews>
    <workbookView xWindow="0" yWindow="0" windowWidth="8820" windowHeight="7275" tabRatio="919"/>
  </bookViews>
  <sheets>
    <sheet name="ΠΕΡΙΕΧΟΜΕΝΑ " sheetId="54" r:id="rId1"/>
    <sheet name="Π.1" sheetId="3" r:id="rId2"/>
    <sheet name="Π.2" sheetId="4" r:id="rId3"/>
    <sheet name="Π.2Α" sheetId="1" r:id="rId4"/>
    <sheet name="Π.2Β" sheetId="5" r:id="rId5"/>
    <sheet name="Π.3" sheetId="6" r:id="rId6"/>
    <sheet name="Π.4" sheetId="7" r:id="rId7"/>
    <sheet name="Π.5" sheetId="9" r:id="rId8"/>
    <sheet name="Π.6" sheetId="10" r:id="rId9"/>
    <sheet name="Π.6Α" sheetId="11" r:id="rId10"/>
    <sheet name="Π.6Β" sheetId="12" r:id="rId11"/>
    <sheet name="Π.7" sheetId="13" r:id="rId12"/>
    <sheet name="Π.7Α" sheetId="14" r:id="rId13"/>
    <sheet name="Π.7Β" sheetId="15" r:id="rId14"/>
    <sheet name="Π8" sheetId="25" r:id="rId15"/>
    <sheet name="Π.8Α" sheetId="26" r:id="rId16"/>
    <sheet name="Π.8Β" sheetId="27" r:id="rId17"/>
    <sheet name="Π.10" sheetId="28" r:id="rId18"/>
    <sheet name="Π.11" sheetId="30" r:id="rId19"/>
    <sheet name="Π.11Α" sheetId="31" r:id="rId20"/>
    <sheet name="Π.11Β" sheetId="32" r:id="rId21"/>
    <sheet name="Π.12" sheetId="45" r:id="rId22"/>
    <sheet name="Π.12Α" sheetId="48" r:id="rId23"/>
    <sheet name="Π.12Β" sheetId="49" r:id="rId24"/>
    <sheet name="Π.13" sheetId="50" r:id="rId25"/>
    <sheet name="Π.13Α" sheetId="46" r:id="rId26"/>
    <sheet name="Π.13Β" sheetId="47" r:id="rId27"/>
    <sheet name="Π.21" sheetId="16" r:id="rId28"/>
    <sheet name="Π.22" sheetId="17" r:id="rId29"/>
    <sheet name="Π.23" sheetId="18" r:id="rId30"/>
    <sheet name="Π.24" sheetId="19" r:id="rId31"/>
    <sheet name="Π.25" sheetId="20" r:id="rId32"/>
    <sheet name="Π.31" sheetId="36" r:id="rId33"/>
    <sheet name="Π.32" sheetId="37" r:id="rId34"/>
    <sheet name="Π.Α" sheetId="21" r:id="rId35"/>
    <sheet name="Π.ΑΑ" sheetId="22" r:id="rId36"/>
    <sheet name="Π.ΑΒ" sheetId="23" r:id="rId37"/>
    <sheet name="Π.Β" sheetId="44" r:id="rId38"/>
    <sheet name="Π.ΒΑ" sheetId="51" r:id="rId39"/>
    <sheet name="Π.ΒΒ" sheetId="52" r:id="rId40"/>
    <sheet name="Π.Γ" sheetId="24" r:id="rId41"/>
    <sheet name="Π.Δ" sheetId="38" r:id="rId42"/>
    <sheet name="Π.Ε" sheetId="39" r:id="rId43"/>
    <sheet name="Π.ΣΤ" sheetId="40" r:id="rId44"/>
    <sheet name="Π.Ι" sheetId="41" r:id="rId45"/>
    <sheet name="Π.ΙΓ" sheetId="42" r:id="rId46"/>
    <sheet name="Π.ΙΔ" sheetId="43" r:id="rId47"/>
    <sheet name="Π.Ι ΚΩΔΙΚΟΙ ΠΟΣΑ" sheetId="53" r:id="rId48"/>
  </sheets>
  <definedNames>
    <definedName name="_xlnm.Print_Area" localSheetId="0">'ΠΕΡΙΕΧΟΜΕΝΑ '!$A$1:$B$51</definedName>
  </definedNames>
  <calcPr calcId="125725"/>
</workbook>
</file>

<file path=xl/calcChain.xml><?xml version="1.0" encoding="utf-8"?>
<calcChain xmlns="http://schemas.openxmlformats.org/spreadsheetml/2006/main">
  <c r="N20" i="20"/>
  <c r="O20"/>
  <c r="N21"/>
  <c r="O21"/>
  <c r="N20" i="19"/>
  <c r="O20"/>
  <c r="N21"/>
  <c r="O21"/>
  <c r="O1638"/>
  <c r="N1638"/>
  <c r="O1637"/>
  <c r="N1637"/>
  <c r="O1636"/>
  <c r="N1636"/>
  <c r="O1635"/>
  <c r="N1635"/>
  <c r="O1634"/>
  <c r="N1634"/>
  <c r="O1633"/>
  <c r="N1633"/>
  <c r="O1632"/>
  <c r="N1632"/>
  <c r="O1631"/>
  <c r="N1631"/>
  <c r="O1630"/>
  <c r="N1630"/>
  <c r="O1629"/>
  <c r="N1629"/>
  <c r="O1628"/>
  <c r="N1628"/>
  <c r="O1627"/>
  <c r="N1627"/>
  <c r="O1626"/>
  <c r="N1626"/>
  <c r="O1625"/>
  <c r="N1625"/>
  <c r="O1624"/>
  <c r="N1624"/>
  <c r="O1623"/>
  <c r="N1623"/>
  <c r="O1622"/>
  <c r="N1622"/>
  <c r="O1621"/>
  <c r="N1621"/>
  <c r="O1620"/>
  <c r="N1620"/>
  <c r="O1619"/>
  <c r="N1619"/>
  <c r="O1618"/>
  <c r="N1618"/>
  <c r="O1617"/>
  <c r="N1617"/>
  <c r="O1616"/>
  <c r="N1616"/>
  <c r="O1615"/>
  <c r="N1615"/>
  <c r="O1614"/>
  <c r="N1614"/>
  <c r="O1613"/>
  <c r="N1613"/>
  <c r="O1612"/>
  <c r="N1612"/>
  <c r="O1611"/>
  <c r="N1611"/>
  <c r="O1610"/>
  <c r="N1610"/>
  <c r="O1609"/>
  <c r="N1609"/>
  <c r="O1608"/>
  <c r="N1608"/>
  <c r="O1607"/>
  <c r="N1607"/>
  <c r="O1606"/>
  <c r="N1606"/>
  <c r="O1605"/>
  <c r="N1605"/>
  <c r="O1604"/>
  <c r="N1604"/>
  <c r="O1603"/>
  <c r="N1603"/>
  <c r="O1602"/>
  <c r="N1602"/>
  <c r="O1601"/>
  <c r="N1601"/>
  <c r="O1600"/>
  <c r="N1600"/>
  <c r="O1599"/>
  <c r="N1599"/>
  <c r="O1598"/>
  <c r="N1598"/>
  <c r="O1597"/>
  <c r="N1597"/>
  <c r="O1596"/>
  <c r="N1596"/>
  <c r="O1595"/>
  <c r="N1595"/>
  <c r="O1594"/>
  <c r="N1594"/>
  <c r="O1593"/>
  <c r="N1593"/>
  <c r="O1592"/>
  <c r="N1592"/>
  <c r="O1591"/>
  <c r="N1591"/>
  <c r="O1590"/>
  <c r="N1590"/>
  <c r="O1589"/>
  <c r="N1589"/>
  <c r="O1588"/>
  <c r="N1588"/>
  <c r="O1587"/>
  <c r="N1587"/>
  <c r="O1586"/>
  <c r="N1586"/>
  <c r="O1585"/>
  <c r="N1585"/>
  <c r="O1584"/>
  <c r="N1584"/>
  <c r="O1583"/>
  <c r="N1583"/>
  <c r="O1582"/>
  <c r="N1582"/>
  <c r="O1581"/>
  <c r="N1581"/>
  <c r="O1580"/>
  <c r="N1580"/>
  <c r="O1579"/>
  <c r="N1579"/>
  <c r="O1578"/>
  <c r="N1578"/>
  <c r="O1577"/>
  <c r="N1577"/>
  <c r="O1576"/>
  <c r="N1576"/>
  <c r="O1575"/>
  <c r="N1575"/>
  <c r="O1574"/>
  <c r="N1574"/>
  <c r="O1573"/>
  <c r="N1573"/>
  <c r="O1572"/>
  <c r="N1572"/>
  <c r="O1571"/>
  <c r="N1571"/>
  <c r="O1570"/>
  <c r="N1570"/>
  <c r="O1569"/>
  <c r="N1569"/>
  <c r="O1568"/>
  <c r="N1568"/>
  <c r="O1567"/>
  <c r="N1567"/>
  <c r="O1566"/>
  <c r="N1566"/>
  <c r="O1565"/>
  <c r="N1565"/>
  <c r="O1564"/>
  <c r="N1564"/>
  <c r="O1563"/>
  <c r="N1563"/>
  <c r="O1562"/>
  <c r="N1562"/>
  <c r="O1561"/>
  <c r="N1561"/>
  <c r="O1560"/>
  <c r="N1560"/>
  <c r="O1559"/>
  <c r="N1559"/>
  <c r="O1558"/>
  <c r="N1558"/>
  <c r="O1557"/>
  <c r="N1557"/>
  <c r="O1556"/>
  <c r="N1556"/>
  <c r="O1555"/>
  <c r="N1555"/>
  <c r="O1554"/>
  <c r="N1554"/>
  <c r="O1553"/>
  <c r="N1553"/>
  <c r="O1552"/>
  <c r="N1552"/>
  <c r="O1551"/>
  <c r="N1551"/>
  <c r="O1550"/>
  <c r="N1550"/>
  <c r="O1549"/>
  <c r="N1549"/>
  <c r="O1548"/>
  <c r="N1548"/>
  <c r="O1547"/>
  <c r="N1547"/>
  <c r="O1546"/>
  <c r="N1546"/>
  <c r="O1545"/>
  <c r="N1545"/>
  <c r="O1544"/>
  <c r="N1544"/>
  <c r="O1543"/>
  <c r="N1543"/>
  <c r="O1542"/>
  <c r="N1542"/>
  <c r="O1541"/>
  <c r="N1541"/>
  <c r="O1540"/>
  <c r="N1540"/>
  <c r="O1539"/>
  <c r="N1539"/>
  <c r="O1538"/>
  <c r="N1538"/>
  <c r="O1537"/>
  <c r="N1537"/>
  <c r="O1536"/>
  <c r="N1536"/>
  <c r="O1535"/>
  <c r="N1535"/>
  <c r="O1534"/>
  <c r="N1534"/>
  <c r="O1533"/>
  <c r="N1533"/>
  <c r="O1532"/>
  <c r="N1532"/>
  <c r="O1531"/>
  <c r="N1531"/>
  <c r="O1530"/>
  <c r="N1530"/>
  <c r="O1529"/>
  <c r="N1529"/>
  <c r="O1528"/>
  <c r="N1528"/>
  <c r="O1527"/>
  <c r="N1527"/>
  <c r="O1526"/>
  <c r="N1526"/>
  <c r="O1525"/>
  <c r="N1525"/>
  <c r="O1524"/>
  <c r="N1524"/>
  <c r="O1523"/>
  <c r="N1523"/>
  <c r="O1522"/>
  <c r="N1522"/>
  <c r="O1521"/>
  <c r="N1521"/>
  <c r="O1520"/>
  <c r="N1520"/>
  <c r="O1519"/>
  <c r="N1519"/>
  <c r="O1518"/>
  <c r="N1518"/>
  <c r="O1517"/>
  <c r="N1517"/>
  <c r="O1516"/>
  <c r="N1516"/>
  <c r="O1515"/>
  <c r="N1515"/>
  <c r="O1514"/>
  <c r="N1514"/>
  <c r="O1513"/>
  <c r="N1513"/>
  <c r="O1512"/>
  <c r="N1512"/>
  <c r="O1511"/>
  <c r="N1511"/>
  <c r="O1510"/>
  <c r="N1510"/>
  <c r="O1509"/>
  <c r="N1509"/>
  <c r="O1508"/>
  <c r="N1508"/>
  <c r="O1507"/>
  <c r="N1507"/>
  <c r="O1506"/>
  <c r="N1506"/>
  <c r="O1505"/>
  <c r="N1505"/>
  <c r="O1504"/>
  <c r="N1504"/>
  <c r="O1503"/>
  <c r="N1503"/>
  <c r="O1502"/>
  <c r="N1502"/>
  <c r="O1501"/>
  <c r="N1501"/>
  <c r="O1500"/>
  <c r="N1500"/>
  <c r="O1499"/>
  <c r="N1499"/>
  <c r="O1498"/>
  <c r="N1498"/>
  <c r="O1497"/>
  <c r="N1497"/>
  <c r="O1496"/>
  <c r="N1496"/>
  <c r="O1495"/>
  <c r="N1495"/>
  <c r="O1494"/>
  <c r="N1494"/>
  <c r="O1493"/>
  <c r="N1493"/>
  <c r="O1492"/>
  <c r="N1492"/>
  <c r="O1491"/>
  <c r="N1491"/>
  <c r="O1490"/>
  <c r="N1490"/>
  <c r="O1489"/>
  <c r="N1489"/>
  <c r="O1488"/>
  <c r="N1488"/>
  <c r="O1487"/>
  <c r="N1487"/>
  <c r="O1486"/>
  <c r="N1486"/>
  <c r="O1485"/>
  <c r="N1485"/>
  <c r="O1484"/>
  <c r="N1484"/>
  <c r="O1483"/>
  <c r="N1483"/>
  <c r="O1482"/>
  <c r="N1482"/>
  <c r="O1481"/>
  <c r="N1481"/>
  <c r="O1480"/>
  <c r="N1480"/>
  <c r="O1479"/>
  <c r="N1479"/>
  <c r="O1478"/>
  <c r="N1478"/>
  <c r="O1477"/>
  <c r="N1477"/>
  <c r="O1476"/>
  <c r="N1476"/>
  <c r="O1475"/>
  <c r="N1475"/>
  <c r="O1474"/>
  <c r="N1474"/>
  <c r="O1473"/>
  <c r="N1473"/>
  <c r="O1472"/>
  <c r="N1472"/>
  <c r="O1471"/>
  <c r="N1471"/>
  <c r="O1470"/>
  <c r="N1470"/>
  <c r="O1469"/>
  <c r="N1469"/>
  <c r="O1468"/>
  <c r="N1468"/>
  <c r="O1467"/>
  <c r="N1467"/>
  <c r="O1466"/>
  <c r="N1466"/>
  <c r="O1465"/>
  <c r="N1465"/>
  <c r="O1464"/>
  <c r="N1464"/>
  <c r="O1463"/>
  <c r="N1463"/>
  <c r="O1462"/>
  <c r="N1462"/>
  <c r="O1461"/>
  <c r="N1461"/>
  <c r="O1460"/>
  <c r="N1460"/>
  <c r="O1459"/>
  <c r="N1459"/>
  <c r="O1458"/>
  <c r="N1458"/>
  <c r="O1457"/>
  <c r="N1457"/>
  <c r="O1456"/>
  <c r="N1456"/>
  <c r="O1455"/>
  <c r="N1455"/>
  <c r="O1454"/>
  <c r="N1454"/>
  <c r="O1453"/>
  <c r="N1453"/>
  <c r="O1452"/>
  <c r="N1452"/>
  <c r="O1451"/>
  <c r="N1451"/>
  <c r="O1450"/>
  <c r="N1450"/>
  <c r="O1449"/>
  <c r="N1449"/>
  <c r="O1448"/>
  <c r="N1448"/>
  <c r="O1447"/>
  <c r="N1447"/>
  <c r="O1446"/>
  <c r="N1446"/>
  <c r="O1445"/>
  <c r="N1445"/>
  <c r="O1444"/>
  <c r="N1444"/>
  <c r="O1443"/>
  <c r="N1443"/>
  <c r="O1442"/>
  <c r="N1442"/>
  <c r="O1441"/>
  <c r="N1441"/>
  <c r="O1440"/>
  <c r="N1440"/>
  <c r="O1439"/>
  <c r="N1439"/>
  <c r="O1438"/>
  <c r="N1438"/>
  <c r="O1437"/>
  <c r="N1437"/>
  <c r="O1436"/>
  <c r="N1436"/>
  <c r="O1435"/>
  <c r="N1435"/>
  <c r="O1434"/>
  <c r="N1434"/>
  <c r="O1433"/>
  <c r="N1433"/>
  <c r="O1432"/>
  <c r="N1432"/>
  <c r="O1431"/>
  <c r="N1431"/>
  <c r="O1430"/>
  <c r="N1430"/>
  <c r="O1429"/>
  <c r="N1429"/>
  <c r="O1428"/>
  <c r="N1428"/>
  <c r="O1427"/>
  <c r="N1427"/>
  <c r="O1426"/>
  <c r="N1426"/>
  <c r="O1425"/>
  <c r="N1425"/>
  <c r="O1424"/>
  <c r="N1424"/>
  <c r="O1423"/>
  <c r="N1423"/>
  <c r="O1422"/>
  <c r="N1422"/>
  <c r="O1421"/>
  <c r="N1421"/>
  <c r="O1420"/>
  <c r="N1420"/>
  <c r="O1419"/>
  <c r="N1419"/>
  <c r="O1418"/>
  <c r="N1418"/>
  <c r="O1417"/>
  <c r="N1417"/>
  <c r="O1416"/>
  <c r="N1416"/>
  <c r="O1415"/>
  <c r="N1415"/>
  <c r="O1414"/>
  <c r="N1414"/>
  <c r="O1413"/>
  <c r="N1413"/>
  <c r="O1412"/>
  <c r="N1412"/>
  <c r="O1411"/>
  <c r="N1411"/>
  <c r="O1410"/>
  <c r="N1410"/>
  <c r="O1409"/>
  <c r="N1409"/>
  <c r="O1408"/>
  <c r="N1408"/>
  <c r="O1407"/>
  <c r="N1407"/>
  <c r="O1406"/>
  <c r="N1406"/>
  <c r="O1405"/>
  <c r="N1405"/>
  <c r="O1404"/>
  <c r="N1404"/>
  <c r="O1403"/>
  <c r="N1403"/>
  <c r="O1402"/>
  <c r="N1402"/>
  <c r="O1401"/>
  <c r="N1401"/>
  <c r="O1400"/>
  <c r="N1400"/>
  <c r="O1399"/>
  <c r="N1399"/>
  <c r="O1398"/>
  <c r="N1398"/>
  <c r="O1397"/>
  <c r="N1397"/>
  <c r="O1396"/>
  <c r="N1396"/>
  <c r="O1395"/>
  <c r="N1395"/>
  <c r="O1394"/>
  <c r="N1394"/>
  <c r="O1393"/>
  <c r="N1393"/>
  <c r="O1392"/>
  <c r="N1392"/>
  <c r="O1391"/>
  <c r="N1391"/>
  <c r="O1390"/>
  <c r="N1390"/>
  <c r="O1389"/>
  <c r="N1389"/>
  <c r="O1388"/>
  <c r="N1388"/>
  <c r="O1387"/>
  <c r="N1387"/>
  <c r="O1386"/>
  <c r="N1386"/>
  <c r="O1385"/>
  <c r="N1385"/>
  <c r="O1384"/>
  <c r="N1384"/>
  <c r="O1383"/>
  <c r="N1383"/>
  <c r="O1382"/>
  <c r="N1382"/>
  <c r="O1381"/>
  <c r="N1381"/>
  <c r="O1380"/>
  <c r="N1380"/>
  <c r="O1379"/>
  <c r="N1379"/>
  <c r="O1378"/>
  <c r="N1378"/>
  <c r="O1377"/>
  <c r="N1377"/>
  <c r="O1376"/>
  <c r="N1376"/>
  <c r="O1375"/>
  <c r="N1375"/>
  <c r="O1374"/>
  <c r="N1374"/>
  <c r="O1373"/>
  <c r="N1373"/>
  <c r="O1372"/>
  <c r="N1372"/>
  <c r="O1371"/>
  <c r="N1371"/>
  <c r="O1370"/>
  <c r="N1370"/>
  <c r="O1369"/>
  <c r="N1369"/>
  <c r="O1368"/>
  <c r="N1368"/>
  <c r="O1367"/>
  <c r="N1367"/>
  <c r="O1366"/>
  <c r="N1366"/>
  <c r="O1365"/>
  <c r="N1365"/>
  <c r="O1364"/>
  <c r="N1364"/>
  <c r="O1363"/>
  <c r="N1363"/>
  <c r="O1362"/>
  <c r="N1362"/>
  <c r="O1361"/>
  <c r="N1361"/>
  <c r="O1360"/>
  <c r="N1360"/>
  <c r="O1359"/>
  <c r="N1359"/>
  <c r="O1358"/>
  <c r="N1358"/>
  <c r="O1357"/>
  <c r="N1357"/>
  <c r="O1356"/>
  <c r="N1356"/>
  <c r="O1355"/>
  <c r="N1355"/>
  <c r="O1354"/>
  <c r="N1354"/>
  <c r="O1353"/>
  <c r="N1353"/>
  <c r="O1352"/>
  <c r="N1352"/>
  <c r="O1351"/>
  <c r="N1351"/>
  <c r="O1350"/>
  <c r="N1350"/>
  <c r="O1349"/>
  <c r="N1349"/>
  <c r="O1348"/>
  <c r="N1348"/>
  <c r="O1347"/>
  <c r="N1347"/>
  <c r="O1346"/>
  <c r="N1346"/>
  <c r="O1345"/>
  <c r="N1345"/>
  <c r="O1344"/>
  <c r="N1344"/>
  <c r="O1343"/>
  <c r="N1343"/>
  <c r="O1342"/>
  <c r="N1342"/>
  <c r="O1341"/>
  <c r="N1341"/>
  <c r="O1340"/>
  <c r="N1340"/>
  <c r="O1339"/>
  <c r="N1339"/>
  <c r="O1338"/>
  <c r="N1338"/>
  <c r="O1337"/>
  <c r="N1337"/>
  <c r="O1336"/>
  <c r="N1336"/>
  <c r="O1335"/>
  <c r="N1335"/>
  <c r="O1334"/>
  <c r="N1334"/>
  <c r="O1333"/>
  <c r="N1333"/>
  <c r="O1332"/>
  <c r="N1332"/>
  <c r="O1331"/>
  <c r="N1331"/>
  <c r="O1330"/>
  <c r="N1330"/>
  <c r="O1329"/>
  <c r="N1329"/>
  <c r="O1328"/>
  <c r="N1328"/>
  <c r="O1327"/>
  <c r="N1327"/>
  <c r="O1326"/>
  <c r="N1326"/>
  <c r="O1325"/>
  <c r="N1325"/>
  <c r="O1324"/>
  <c r="N1324"/>
  <c r="O1323"/>
  <c r="N1323"/>
  <c r="O1322"/>
  <c r="N1322"/>
  <c r="O1321"/>
  <c r="N1321"/>
  <c r="O1320"/>
  <c r="N1320"/>
  <c r="O1319"/>
  <c r="N1319"/>
  <c r="O1318"/>
  <c r="N1318"/>
  <c r="O1317"/>
  <c r="N1317"/>
  <c r="O1316"/>
  <c r="N1316"/>
  <c r="O1315"/>
  <c r="N1315"/>
  <c r="O1314"/>
  <c r="N1314"/>
  <c r="O1313"/>
  <c r="N1313"/>
  <c r="O1312"/>
  <c r="N1312"/>
  <c r="O1311"/>
  <c r="N1311"/>
  <c r="O1310"/>
  <c r="N1310"/>
  <c r="O1309"/>
  <c r="N1309"/>
  <c r="O1308"/>
  <c r="N1308"/>
  <c r="O1307"/>
  <c r="N1307"/>
  <c r="O1306"/>
  <c r="N1306"/>
  <c r="O1305"/>
  <c r="N1305"/>
  <c r="O1304"/>
  <c r="N1304"/>
  <c r="O1303"/>
  <c r="N1303"/>
  <c r="O1302"/>
  <c r="N1302"/>
  <c r="O1301"/>
  <c r="N1301"/>
  <c r="O1300"/>
  <c r="N1300"/>
  <c r="O1299"/>
  <c r="N1299"/>
  <c r="O1298"/>
  <c r="N1298"/>
  <c r="O1297"/>
  <c r="N1297"/>
  <c r="O1296"/>
  <c r="N1296"/>
  <c r="O1295"/>
  <c r="N1295"/>
  <c r="O1294"/>
  <c r="N1294"/>
  <c r="O1293"/>
  <c r="N1293"/>
  <c r="O1292"/>
  <c r="N1292"/>
  <c r="O1291"/>
  <c r="N1291"/>
  <c r="O1290"/>
  <c r="N1290"/>
  <c r="O1289"/>
  <c r="N1289"/>
  <c r="O1288"/>
  <c r="N1288"/>
  <c r="O1287"/>
  <c r="N1287"/>
  <c r="O1286"/>
  <c r="N1286"/>
  <c r="O1285"/>
  <c r="N1285"/>
  <c r="O1284"/>
  <c r="N1284"/>
  <c r="O1283"/>
  <c r="N1283"/>
  <c r="O1282"/>
  <c r="N1282"/>
  <c r="O1281"/>
  <c r="N1281"/>
  <c r="O1280"/>
  <c r="N1280"/>
  <c r="O1279"/>
  <c r="N1279"/>
  <c r="O1278"/>
  <c r="N1278"/>
  <c r="O1277"/>
  <c r="N1277"/>
  <c r="O1276"/>
  <c r="N1276"/>
  <c r="O1275"/>
  <c r="N1275"/>
  <c r="O1274"/>
  <c r="N1274"/>
  <c r="O1273"/>
  <c r="N1273"/>
  <c r="O1272"/>
  <c r="N1272"/>
  <c r="O1271"/>
  <c r="N1271"/>
  <c r="O1270"/>
  <c r="N1270"/>
  <c r="O1269"/>
  <c r="N1269"/>
  <c r="O1268"/>
  <c r="N1268"/>
  <c r="O1267"/>
  <c r="N1267"/>
  <c r="O1266"/>
  <c r="N1266"/>
  <c r="O1265"/>
  <c r="N1265"/>
  <c r="O1264"/>
  <c r="N1264"/>
  <c r="O1263"/>
  <c r="N1263"/>
  <c r="O1262"/>
  <c r="N1262"/>
  <c r="O1261"/>
  <c r="N1261"/>
  <c r="O1260"/>
  <c r="N1260"/>
  <c r="O1259"/>
  <c r="N1259"/>
  <c r="O1258"/>
  <c r="N1258"/>
  <c r="O1257"/>
  <c r="N1257"/>
  <c r="O1256"/>
  <c r="N1256"/>
  <c r="O1255"/>
  <c r="N1255"/>
  <c r="O1254"/>
  <c r="N1254"/>
  <c r="O1253"/>
  <c r="N1253"/>
  <c r="O1252"/>
  <c r="N1252"/>
  <c r="O1251"/>
  <c r="N1251"/>
  <c r="O1250"/>
  <c r="N1250"/>
  <c r="O1249"/>
  <c r="N1249"/>
  <c r="O1248"/>
  <c r="N1248"/>
  <c r="O1247"/>
  <c r="N1247"/>
  <c r="O1246"/>
  <c r="N1246"/>
  <c r="O1245"/>
  <c r="N1245"/>
  <c r="O1244"/>
  <c r="N1244"/>
  <c r="O1243"/>
  <c r="N1243"/>
  <c r="O1242"/>
  <c r="N1242"/>
  <c r="O1241"/>
  <c r="N1241"/>
  <c r="O1240"/>
  <c r="N1240"/>
  <c r="O1239"/>
  <c r="N1239"/>
  <c r="O1238"/>
  <c r="N1238"/>
  <c r="O1237"/>
  <c r="N1237"/>
  <c r="O1236"/>
  <c r="N1236"/>
  <c r="O1235"/>
  <c r="N1235"/>
  <c r="O1234"/>
  <c r="N1234"/>
  <c r="O1233"/>
  <c r="N1233"/>
  <c r="O1232"/>
  <c r="N1232"/>
  <c r="O1231"/>
  <c r="N1231"/>
  <c r="O1230"/>
  <c r="N1230"/>
  <c r="O1229"/>
  <c r="N1229"/>
  <c r="O1228"/>
  <c r="N1228"/>
  <c r="O1227"/>
  <c r="N1227"/>
  <c r="O1226"/>
  <c r="N1226"/>
  <c r="O1225"/>
  <c r="N1225"/>
  <c r="O1224"/>
  <c r="N1224"/>
  <c r="O1223"/>
  <c r="N1223"/>
  <c r="O1222"/>
  <c r="N1222"/>
  <c r="O1221"/>
  <c r="N1221"/>
  <c r="O1220"/>
  <c r="N1220"/>
  <c r="O1219"/>
  <c r="N1219"/>
  <c r="O1218"/>
  <c r="N1218"/>
  <c r="O1217"/>
  <c r="N1217"/>
  <c r="O1216"/>
  <c r="N1216"/>
  <c r="O1215"/>
  <c r="N1215"/>
  <c r="O1214"/>
  <c r="N1214"/>
  <c r="O1213"/>
  <c r="N1213"/>
  <c r="O1212"/>
  <c r="N1212"/>
  <c r="O1211"/>
  <c r="N1211"/>
  <c r="O1210"/>
  <c r="N1210"/>
  <c r="O1209"/>
  <c r="N1209"/>
  <c r="O1208"/>
  <c r="N1208"/>
  <c r="O1207"/>
  <c r="N1207"/>
  <c r="O1206"/>
  <c r="N1206"/>
  <c r="O1205"/>
  <c r="N1205"/>
  <c r="O1204"/>
  <c r="N1204"/>
  <c r="O1203"/>
  <c r="N1203"/>
  <c r="O1202"/>
  <c r="N1202"/>
  <c r="O1201"/>
  <c r="N1201"/>
  <c r="O1200"/>
  <c r="N1200"/>
  <c r="O1199"/>
  <c r="N1199"/>
  <c r="O1198"/>
  <c r="N1198"/>
  <c r="O1197"/>
  <c r="N1197"/>
  <c r="O1196"/>
  <c r="N1196"/>
  <c r="O1195"/>
  <c r="N1195"/>
  <c r="O1194"/>
  <c r="N1194"/>
  <c r="O1193"/>
  <c r="N1193"/>
  <c r="O1192"/>
  <c r="N1192"/>
  <c r="O1191"/>
  <c r="N1191"/>
  <c r="O1190"/>
  <c r="N1190"/>
  <c r="O1189"/>
  <c r="N1189"/>
  <c r="O1188"/>
  <c r="N1188"/>
  <c r="O1187"/>
  <c r="N1187"/>
  <c r="O1186"/>
  <c r="N1186"/>
  <c r="O1185"/>
  <c r="N1185"/>
  <c r="O1184"/>
  <c r="N1184"/>
  <c r="O1183"/>
  <c r="N1183"/>
  <c r="O1182"/>
  <c r="N1182"/>
  <c r="O1181"/>
  <c r="N1181"/>
  <c r="O1180"/>
  <c r="N1180"/>
  <c r="O1179"/>
  <c r="N1179"/>
  <c r="O1178"/>
  <c r="N1178"/>
  <c r="O1177"/>
  <c r="N1177"/>
  <c r="O1176"/>
  <c r="N1176"/>
  <c r="O1175"/>
  <c r="N1175"/>
  <c r="O1174"/>
  <c r="N1174"/>
  <c r="O1173"/>
  <c r="N1173"/>
  <c r="O1172"/>
  <c r="N1172"/>
  <c r="O1171"/>
  <c r="N1171"/>
  <c r="O1170"/>
  <c r="N1170"/>
  <c r="O1169"/>
  <c r="N1169"/>
  <c r="O1168"/>
  <c r="N1168"/>
  <c r="O1167"/>
  <c r="N1167"/>
  <c r="O1166"/>
  <c r="N1166"/>
  <c r="O1165"/>
  <c r="N1165"/>
  <c r="O1164"/>
  <c r="N1164"/>
  <c r="O1163"/>
  <c r="N1163"/>
  <c r="O1162"/>
  <c r="N1162"/>
  <c r="O1161"/>
  <c r="N1161"/>
  <c r="O1160"/>
  <c r="N1160"/>
  <c r="O1159"/>
  <c r="N1159"/>
  <c r="O1158"/>
  <c r="N1158"/>
  <c r="O1157"/>
  <c r="N1157"/>
  <c r="O1156"/>
  <c r="N1156"/>
  <c r="O1155"/>
  <c r="N1155"/>
  <c r="O1154"/>
  <c r="N1154"/>
  <c r="O1153"/>
  <c r="N1153"/>
  <c r="O1152"/>
  <c r="N1152"/>
  <c r="O1151"/>
  <c r="N1151"/>
  <c r="O1150"/>
  <c r="N1150"/>
  <c r="O1149"/>
  <c r="N1149"/>
  <c r="O1148"/>
  <c r="N1148"/>
  <c r="O1147"/>
  <c r="N1147"/>
  <c r="O1146"/>
  <c r="N1146"/>
  <c r="O1145"/>
  <c r="N1145"/>
  <c r="O1144"/>
  <c r="N1144"/>
  <c r="O1143"/>
  <c r="N1143"/>
  <c r="O1142"/>
  <c r="N1142"/>
  <c r="O1141"/>
  <c r="N1141"/>
  <c r="O1140"/>
  <c r="N1140"/>
  <c r="O1139"/>
  <c r="N1139"/>
  <c r="O1138"/>
  <c r="N1138"/>
  <c r="O1137"/>
  <c r="N1137"/>
  <c r="O1136"/>
  <c r="N1136"/>
  <c r="O1135"/>
  <c r="N1135"/>
  <c r="O1134"/>
  <c r="N1134"/>
  <c r="O1133"/>
  <c r="N1133"/>
  <c r="O1132"/>
  <c r="N1132"/>
  <c r="O1131"/>
  <c r="N1131"/>
  <c r="O1130"/>
  <c r="N1130"/>
  <c r="O1129"/>
  <c r="N1129"/>
  <c r="O1128"/>
  <c r="N1128"/>
  <c r="O1127"/>
  <c r="N1127"/>
  <c r="O1126"/>
  <c r="N1126"/>
  <c r="O1125"/>
  <c r="N1125"/>
  <c r="O1124"/>
  <c r="N1124"/>
  <c r="O1123"/>
  <c r="N1123"/>
  <c r="O1122"/>
  <c r="N1122"/>
  <c r="O1121"/>
  <c r="N1121"/>
  <c r="O1120"/>
  <c r="N1120"/>
  <c r="O1119"/>
  <c r="N1119"/>
  <c r="O1118"/>
  <c r="N1118"/>
  <c r="O1117"/>
  <c r="N1117"/>
  <c r="O1116"/>
  <c r="N1116"/>
  <c r="O1115"/>
  <c r="N1115"/>
  <c r="O1114"/>
  <c r="N1114"/>
  <c r="O1113"/>
  <c r="N1113"/>
  <c r="O1112"/>
  <c r="N1112"/>
  <c r="O1111"/>
  <c r="N1111"/>
  <c r="O1110"/>
  <c r="N1110"/>
  <c r="O1109"/>
  <c r="N1109"/>
  <c r="O1108"/>
  <c r="N1108"/>
  <c r="O1107"/>
  <c r="N1107"/>
  <c r="O1106"/>
  <c r="N1106"/>
  <c r="O1105"/>
  <c r="N1105"/>
  <c r="O1104"/>
  <c r="N1104"/>
  <c r="O1103"/>
  <c r="N1103"/>
  <c r="O1102"/>
  <c r="N1102"/>
  <c r="O1101"/>
  <c r="N1101"/>
  <c r="O1100"/>
  <c r="N1100"/>
  <c r="O1099"/>
  <c r="N1099"/>
  <c r="O1098"/>
  <c r="N1098"/>
  <c r="O1097"/>
  <c r="N1097"/>
  <c r="O1096"/>
  <c r="N1096"/>
  <c r="O1095"/>
  <c r="N1095"/>
  <c r="O1094"/>
  <c r="N1094"/>
  <c r="O1093"/>
  <c r="N1093"/>
  <c r="O1092"/>
  <c r="N1092"/>
  <c r="O1091"/>
  <c r="N1091"/>
  <c r="O1090"/>
  <c r="N1090"/>
  <c r="O1089"/>
  <c r="N1089"/>
  <c r="O1088"/>
  <c r="N1088"/>
  <c r="O1087"/>
  <c r="N1087"/>
  <c r="O1086"/>
  <c r="N1086"/>
  <c r="O1085"/>
  <c r="N1085"/>
  <c r="O1084"/>
  <c r="N1084"/>
  <c r="O1083"/>
  <c r="N1083"/>
  <c r="O1082"/>
  <c r="N1082"/>
  <c r="O1081"/>
  <c r="N1081"/>
  <c r="O1080"/>
  <c r="N1080"/>
  <c r="O1079"/>
  <c r="N1079"/>
  <c r="O1078"/>
  <c r="N1078"/>
  <c r="O1077"/>
  <c r="N1077"/>
  <c r="O1076"/>
  <c r="N1076"/>
  <c r="O1075"/>
  <c r="N1075"/>
  <c r="O1074"/>
  <c r="N1074"/>
  <c r="O1073"/>
  <c r="N1073"/>
  <c r="O1072"/>
  <c r="N1072"/>
  <c r="O1071"/>
  <c r="N1071"/>
  <c r="O1070"/>
  <c r="N1070"/>
  <c r="O1069"/>
  <c r="N1069"/>
  <c r="O1068"/>
  <c r="N1068"/>
  <c r="O1067"/>
  <c r="N1067"/>
  <c r="O1066"/>
  <c r="N1066"/>
  <c r="O1065"/>
  <c r="N1065"/>
  <c r="O1064"/>
  <c r="N1064"/>
  <c r="O1063"/>
  <c r="N1063"/>
  <c r="O1062"/>
  <c r="N1062"/>
  <c r="O1061"/>
  <c r="N1061"/>
  <c r="O1060"/>
  <c r="N1060"/>
  <c r="O1059"/>
  <c r="N1059"/>
  <c r="O1058"/>
  <c r="N1058"/>
  <c r="O1057"/>
  <c r="N1057"/>
  <c r="O1056"/>
  <c r="N1056"/>
  <c r="O1055"/>
  <c r="N1055"/>
  <c r="O1054"/>
  <c r="N1054"/>
  <c r="O1053"/>
  <c r="N1053"/>
  <c r="O1052"/>
  <c r="N1052"/>
  <c r="O1051"/>
  <c r="N1051"/>
  <c r="O1050"/>
  <c r="N1050"/>
  <c r="O1049"/>
  <c r="N1049"/>
  <c r="O1048"/>
  <c r="N1048"/>
  <c r="O1047"/>
  <c r="N1047"/>
  <c r="O1046"/>
  <c r="N1046"/>
  <c r="O1045"/>
  <c r="N1045"/>
  <c r="O1044"/>
  <c r="N1044"/>
  <c r="O1043"/>
  <c r="N1043"/>
  <c r="O1042"/>
  <c r="N1042"/>
  <c r="O1041"/>
  <c r="N1041"/>
  <c r="O1040"/>
  <c r="N1040"/>
  <c r="O1039"/>
  <c r="N1039"/>
  <c r="O1038"/>
  <c r="N1038"/>
  <c r="O1037"/>
  <c r="N1037"/>
  <c r="O1036"/>
  <c r="N1036"/>
  <c r="O1035"/>
  <c r="N1035"/>
  <c r="O1034"/>
  <c r="N1034"/>
  <c r="O1033"/>
  <c r="N1033"/>
  <c r="O1032"/>
  <c r="N1032"/>
  <c r="O1031"/>
  <c r="N1031"/>
  <c r="O1030"/>
  <c r="N1030"/>
  <c r="O1029"/>
  <c r="N1029"/>
  <c r="O1028"/>
  <c r="N1028"/>
  <c r="O1027"/>
  <c r="N1027"/>
  <c r="O1026"/>
  <c r="N1026"/>
  <c r="O1025"/>
  <c r="N1025"/>
  <c r="O1024"/>
  <c r="N1024"/>
  <c r="O1023"/>
  <c r="N1023"/>
  <c r="O1022"/>
  <c r="N1022"/>
  <c r="O1021"/>
  <c r="N1021"/>
  <c r="O1020"/>
  <c r="N1020"/>
  <c r="O1019"/>
  <c r="N1019"/>
  <c r="O1018"/>
  <c r="N1018"/>
  <c r="O1017"/>
  <c r="N1017"/>
  <c r="O1016"/>
  <c r="N1016"/>
  <c r="O1015"/>
  <c r="N1015"/>
  <c r="O1014"/>
  <c r="N1014"/>
  <c r="O1013"/>
  <c r="N1013"/>
  <c r="O1012"/>
  <c r="N1012"/>
  <c r="O1011"/>
  <c r="N1011"/>
  <c r="O1010"/>
  <c r="N1010"/>
  <c r="O1009"/>
  <c r="N1009"/>
  <c r="O1008"/>
  <c r="N1008"/>
  <c r="O1007"/>
  <c r="N1007"/>
  <c r="O1006"/>
  <c r="N1006"/>
  <c r="O1005"/>
  <c r="N1005"/>
  <c r="O1004"/>
  <c r="N1004"/>
  <c r="O1003"/>
  <c r="N1003"/>
  <c r="O1002"/>
  <c r="N1002"/>
  <c r="O1001"/>
  <c r="N1001"/>
  <c r="O1000"/>
  <c r="N1000"/>
  <c r="O999"/>
  <c r="N999"/>
  <c r="O998"/>
  <c r="N998"/>
  <c r="O997"/>
  <c r="N997"/>
  <c r="O996"/>
  <c r="N996"/>
  <c r="O995"/>
  <c r="N995"/>
  <c r="O994"/>
  <c r="N994"/>
  <c r="O993"/>
  <c r="N993"/>
  <c r="O992"/>
  <c r="N992"/>
  <c r="O991"/>
  <c r="N991"/>
  <c r="O990"/>
  <c r="N990"/>
  <c r="O989"/>
  <c r="N989"/>
  <c r="O988"/>
  <c r="N988"/>
  <c r="O987"/>
  <c r="N987"/>
  <c r="O986"/>
  <c r="N986"/>
  <c r="O985"/>
  <c r="N985"/>
  <c r="O984"/>
  <c r="N984"/>
  <c r="O983"/>
  <c r="N983"/>
  <c r="O982"/>
  <c r="N982"/>
  <c r="O981"/>
  <c r="N981"/>
  <c r="O980"/>
  <c r="N980"/>
  <c r="O979"/>
  <c r="N979"/>
  <c r="O978"/>
  <c r="N978"/>
  <c r="O977"/>
  <c r="N977"/>
  <c r="O976"/>
  <c r="N976"/>
  <c r="O975"/>
  <c r="N975"/>
  <c r="O974"/>
  <c r="N974"/>
  <c r="O973"/>
  <c r="N973"/>
  <c r="O972"/>
  <c r="N972"/>
  <c r="O971"/>
  <c r="N971"/>
  <c r="O970"/>
  <c r="N970"/>
  <c r="O969"/>
  <c r="N969"/>
  <c r="O968"/>
  <c r="N968"/>
  <c r="O967"/>
  <c r="N967"/>
  <c r="O966"/>
  <c r="N966"/>
  <c r="O965"/>
  <c r="N965"/>
  <c r="O964"/>
  <c r="N964"/>
  <c r="O963"/>
  <c r="N963"/>
  <c r="O962"/>
  <c r="N962"/>
  <c r="O961"/>
  <c r="N961"/>
  <c r="O960"/>
  <c r="N960"/>
  <c r="O959"/>
  <c r="N959"/>
  <c r="O958"/>
  <c r="N958"/>
  <c r="O957"/>
  <c r="N957"/>
  <c r="O956"/>
  <c r="N956"/>
  <c r="O955"/>
  <c r="N955"/>
  <c r="O954"/>
  <c r="N954"/>
  <c r="O953"/>
  <c r="N953"/>
  <c r="O952"/>
  <c r="N952"/>
  <c r="O951"/>
  <c r="N951"/>
  <c r="O950"/>
  <c r="N950"/>
  <c r="O949"/>
  <c r="N949"/>
  <c r="O948"/>
  <c r="N948"/>
  <c r="O947"/>
  <c r="N947"/>
  <c r="O946"/>
  <c r="N946"/>
  <c r="O945"/>
  <c r="N945"/>
  <c r="O944"/>
  <c r="N944"/>
  <c r="O943"/>
  <c r="N943"/>
  <c r="O942"/>
  <c r="N942"/>
  <c r="O941"/>
  <c r="N941"/>
  <c r="O940"/>
  <c r="N940"/>
  <c r="O939"/>
  <c r="N939"/>
  <c r="O938"/>
  <c r="N938"/>
  <c r="O937"/>
  <c r="N937"/>
  <c r="O936"/>
  <c r="N936"/>
  <c r="O935"/>
  <c r="N935"/>
  <c r="O934"/>
  <c r="N934"/>
  <c r="O933"/>
  <c r="N933"/>
  <c r="O932"/>
  <c r="N932"/>
  <c r="O931"/>
  <c r="N931"/>
  <c r="O930"/>
  <c r="N930"/>
  <c r="O929"/>
  <c r="N929"/>
  <c r="O928"/>
  <c r="N928"/>
  <c r="O927"/>
  <c r="N927"/>
  <c r="O926"/>
  <c r="N926"/>
  <c r="O925"/>
  <c r="N925"/>
  <c r="O924"/>
  <c r="N924"/>
  <c r="O923"/>
  <c r="N923"/>
  <c r="O922"/>
  <c r="N922"/>
  <c r="O921"/>
  <c r="N921"/>
  <c r="O920"/>
  <c r="N920"/>
  <c r="O919"/>
  <c r="N919"/>
  <c r="O918"/>
  <c r="N918"/>
  <c r="O917"/>
  <c r="N917"/>
  <c r="O916"/>
  <c r="N916"/>
  <c r="O915"/>
  <c r="N915"/>
  <c r="O914"/>
  <c r="N914"/>
  <c r="O913"/>
  <c r="N913"/>
  <c r="O912"/>
  <c r="N912"/>
  <c r="O911"/>
  <c r="N911"/>
  <c r="O910"/>
  <c r="N910"/>
  <c r="O909"/>
  <c r="N909"/>
  <c r="O908"/>
  <c r="N908"/>
  <c r="O907"/>
  <c r="N907"/>
  <c r="O906"/>
  <c r="N906"/>
  <c r="O905"/>
  <c r="N905"/>
  <c r="O904"/>
  <c r="N904"/>
  <c r="O903"/>
  <c r="N903"/>
  <c r="O902"/>
  <c r="N902"/>
  <c r="O901"/>
  <c r="N901"/>
  <c r="O900"/>
  <c r="N900"/>
  <c r="O899"/>
  <c r="N899"/>
  <c r="O898"/>
  <c r="N898"/>
  <c r="O897"/>
  <c r="N897"/>
  <c r="O896"/>
  <c r="N896"/>
  <c r="O895"/>
  <c r="N895"/>
  <c r="O894"/>
  <c r="N894"/>
  <c r="O893"/>
  <c r="N893"/>
  <c r="O892"/>
  <c r="N892"/>
  <c r="O891"/>
  <c r="N891"/>
  <c r="O890"/>
  <c r="N890"/>
  <c r="O889"/>
  <c r="N889"/>
  <c r="O888"/>
  <c r="N888"/>
  <c r="O887"/>
  <c r="N887"/>
  <c r="O886"/>
  <c r="N886"/>
  <c r="O885"/>
  <c r="N885"/>
  <c r="O884"/>
  <c r="N884"/>
  <c r="O883"/>
  <c r="N883"/>
  <c r="O882"/>
  <c r="N882"/>
  <c r="O881"/>
  <c r="N881"/>
  <c r="O880"/>
  <c r="N880"/>
  <c r="O879"/>
  <c r="N879"/>
  <c r="O878"/>
  <c r="N878"/>
  <c r="O877"/>
  <c r="N877"/>
  <c r="O876"/>
  <c r="N876"/>
  <c r="O875"/>
  <c r="N875"/>
  <c r="O874"/>
  <c r="N874"/>
  <c r="O873"/>
  <c r="N873"/>
  <c r="O872"/>
  <c r="N872"/>
  <c r="O871"/>
  <c r="N871"/>
  <c r="O870"/>
  <c r="N870"/>
  <c r="O869"/>
  <c r="N869"/>
  <c r="O868"/>
  <c r="N868"/>
  <c r="O867"/>
  <c r="N867"/>
  <c r="O866"/>
  <c r="N866"/>
  <c r="O865"/>
  <c r="N865"/>
  <c r="O864"/>
  <c r="N864"/>
  <c r="O863"/>
  <c r="N863"/>
  <c r="O862"/>
  <c r="N862"/>
  <c r="O861"/>
  <c r="N861"/>
  <c r="O860"/>
  <c r="N860"/>
  <c r="O859"/>
  <c r="N859"/>
  <c r="O858"/>
  <c r="N858"/>
  <c r="O857"/>
  <c r="N857"/>
  <c r="O856"/>
  <c r="N856"/>
  <c r="O855"/>
  <c r="N855"/>
  <c r="O854"/>
  <c r="N854"/>
  <c r="O853"/>
  <c r="N853"/>
  <c r="O852"/>
  <c r="N852"/>
  <c r="O851"/>
  <c r="N851"/>
  <c r="O850"/>
  <c r="N850"/>
  <c r="O849"/>
  <c r="N849"/>
  <c r="O848"/>
  <c r="N848"/>
  <c r="O847"/>
  <c r="N847"/>
  <c r="O846"/>
  <c r="N846"/>
  <c r="O845"/>
  <c r="N845"/>
  <c r="O844"/>
  <c r="N844"/>
  <c r="O843"/>
  <c r="N843"/>
  <c r="O842"/>
  <c r="N842"/>
  <c r="O841"/>
  <c r="N841"/>
  <c r="O840"/>
  <c r="N840"/>
  <c r="O839"/>
  <c r="N839"/>
  <c r="O838"/>
  <c r="N838"/>
  <c r="O837"/>
  <c r="N837"/>
  <c r="O836"/>
  <c r="N836"/>
  <c r="O835"/>
  <c r="N835"/>
  <c r="O834"/>
  <c r="N834"/>
  <c r="O833"/>
  <c r="N833"/>
  <c r="O832"/>
  <c r="N832"/>
  <c r="O831"/>
  <c r="N831"/>
  <c r="O830"/>
  <c r="N830"/>
  <c r="O829"/>
  <c r="N829"/>
  <c r="O828"/>
  <c r="N828"/>
  <c r="O827"/>
  <c r="N827"/>
  <c r="O826"/>
  <c r="N826"/>
  <c r="O825"/>
  <c r="N825"/>
  <c r="O824"/>
  <c r="N824"/>
  <c r="O823"/>
  <c r="N823"/>
  <c r="O822"/>
  <c r="N822"/>
  <c r="O821"/>
  <c r="N821"/>
  <c r="O820"/>
  <c r="N820"/>
  <c r="O819"/>
  <c r="N819"/>
  <c r="O818"/>
  <c r="N818"/>
  <c r="O817"/>
  <c r="N817"/>
  <c r="O816"/>
  <c r="N816"/>
  <c r="O815"/>
  <c r="N815"/>
  <c r="O814"/>
  <c r="N814"/>
  <c r="O813"/>
  <c r="N813"/>
  <c r="O812"/>
  <c r="N812"/>
  <c r="O811"/>
  <c r="N811"/>
  <c r="O810"/>
  <c r="N810"/>
  <c r="O809"/>
  <c r="N809"/>
  <c r="O808"/>
  <c r="N808"/>
  <c r="O807"/>
  <c r="N807"/>
  <c r="O806"/>
  <c r="N806"/>
  <c r="O805"/>
  <c r="N805"/>
  <c r="O804"/>
  <c r="N804"/>
  <c r="O803"/>
  <c r="N803"/>
  <c r="O802"/>
  <c r="N802"/>
  <c r="O801"/>
  <c r="N801"/>
  <c r="O800"/>
  <c r="N800"/>
  <c r="O799"/>
  <c r="N799"/>
  <c r="O798"/>
  <c r="N798"/>
  <c r="O797"/>
  <c r="N797"/>
  <c r="O796"/>
  <c r="N796"/>
  <c r="O795"/>
  <c r="N795"/>
  <c r="O794"/>
  <c r="N794"/>
  <c r="O793"/>
  <c r="N793"/>
  <c r="O792"/>
  <c r="N792"/>
  <c r="O791"/>
  <c r="N791"/>
  <c r="O790"/>
  <c r="N790"/>
  <c r="O789"/>
  <c r="N789"/>
  <c r="O788"/>
  <c r="N788"/>
  <c r="O787"/>
  <c r="N787"/>
  <c r="O786"/>
  <c r="N786"/>
  <c r="O785"/>
  <c r="N785"/>
  <c r="O784"/>
  <c r="N784"/>
  <c r="O783"/>
  <c r="N783"/>
  <c r="O782"/>
  <c r="N782"/>
  <c r="O781"/>
  <c r="N781"/>
  <c r="O780"/>
  <c r="N780"/>
  <c r="O779"/>
  <c r="N779"/>
  <c r="O778"/>
  <c r="N778"/>
  <c r="O777"/>
  <c r="N777"/>
  <c r="O776"/>
  <c r="N776"/>
  <c r="O775"/>
  <c r="N775"/>
  <c r="O774"/>
  <c r="N774"/>
  <c r="O773"/>
  <c r="N773"/>
  <c r="O772"/>
  <c r="N772"/>
  <c r="O771"/>
  <c r="N771"/>
  <c r="O770"/>
  <c r="N770"/>
  <c r="O769"/>
  <c r="N769"/>
  <c r="O768"/>
  <c r="N768"/>
  <c r="O767"/>
  <c r="N767"/>
  <c r="O766"/>
  <c r="N766"/>
  <c r="O765"/>
  <c r="N765"/>
  <c r="O764"/>
  <c r="N764"/>
  <c r="O763"/>
  <c r="N763"/>
  <c r="O762"/>
  <c r="N762"/>
  <c r="O761"/>
  <c r="N761"/>
  <c r="O760"/>
  <c r="N760"/>
  <c r="O759"/>
  <c r="N759"/>
  <c r="O758"/>
  <c r="N758"/>
  <c r="O757"/>
  <c r="N757"/>
  <c r="O756"/>
  <c r="N756"/>
  <c r="O755"/>
  <c r="N755"/>
  <c r="O754"/>
  <c r="N754"/>
  <c r="O753"/>
  <c r="N753"/>
  <c r="O752"/>
  <c r="N752"/>
  <c r="O751"/>
  <c r="N751"/>
  <c r="O750"/>
  <c r="N750"/>
  <c r="O749"/>
  <c r="N749"/>
  <c r="O748"/>
  <c r="N748"/>
  <c r="O747"/>
  <c r="N747"/>
  <c r="O746"/>
  <c r="N746"/>
  <c r="O745"/>
  <c r="N745"/>
  <c r="O744"/>
  <c r="N744"/>
  <c r="O743"/>
  <c r="N743"/>
  <c r="O742"/>
  <c r="N742"/>
  <c r="O741"/>
  <c r="N741"/>
  <c r="O740"/>
  <c r="N740"/>
  <c r="O739"/>
  <c r="N739"/>
  <c r="O738"/>
  <c r="N738"/>
  <c r="O737"/>
  <c r="N737"/>
  <c r="O736"/>
  <c r="N736"/>
  <c r="O735"/>
  <c r="N735"/>
  <c r="O734"/>
  <c r="N734"/>
  <c r="O733"/>
  <c r="N733"/>
  <c r="O732"/>
  <c r="N732"/>
  <c r="O731"/>
  <c r="N731"/>
  <c r="O730"/>
  <c r="N730"/>
  <c r="O729"/>
  <c r="N729"/>
  <c r="O728"/>
  <c r="N728"/>
  <c r="O727"/>
  <c r="N727"/>
  <c r="O726"/>
  <c r="N726"/>
  <c r="O725"/>
  <c r="N725"/>
  <c r="O724"/>
  <c r="N724"/>
  <c r="O723"/>
  <c r="N723"/>
  <c r="O722"/>
  <c r="N722"/>
  <c r="O721"/>
  <c r="N721"/>
  <c r="O720"/>
  <c r="N720"/>
  <c r="O719"/>
  <c r="N719"/>
  <c r="O718"/>
  <c r="N718"/>
  <c r="O717"/>
  <c r="N717"/>
  <c r="O716"/>
  <c r="N716"/>
  <c r="O715"/>
  <c r="N715"/>
  <c r="O714"/>
  <c r="N714"/>
  <c r="O713"/>
  <c r="N713"/>
  <c r="O712"/>
  <c r="N712"/>
  <c r="O711"/>
  <c r="N711"/>
  <c r="O710"/>
  <c r="N710"/>
  <c r="O709"/>
  <c r="N709"/>
  <c r="O708"/>
  <c r="N708"/>
  <c r="O707"/>
  <c r="N707"/>
  <c r="O706"/>
  <c r="N706"/>
  <c r="O705"/>
  <c r="N705"/>
  <c r="O704"/>
  <c r="N704"/>
  <c r="O703"/>
  <c r="N703"/>
  <c r="O702"/>
  <c r="N702"/>
  <c r="O701"/>
  <c r="N701"/>
  <c r="O700"/>
  <c r="N700"/>
  <c r="O699"/>
  <c r="N699"/>
  <c r="O698"/>
  <c r="N698"/>
  <c r="O697"/>
  <c r="N697"/>
  <c r="O696"/>
  <c r="N696"/>
  <c r="O695"/>
  <c r="N695"/>
  <c r="O694"/>
  <c r="N694"/>
  <c r="O693"/>
  <c r="N693"/>
  <c r="O692"/>
  <c r="N692"/>
  <c r="O691"/>
  <c r="N691"/>
  <c r="O690"/>
  <c r="N690"/>
  <c r="O689"/>
  <c r="N689"/>
  <c r="O688"/>
  <c r="N688"/>
  <c r="O687"/>
  <c r="N687"/>
  <c r="O686"/>
  <c r="N686"/>
  <c r="O685"/>
  <c r="N685"/>
  <c r="O684"/>
  <c r="N684"/>
  <c r="O683"/>
  <c r="N683"/>
  <c r="O682"/>
  <c r="N682"/>
  <c r="O681"/>
  <c r="N681"/>
  <c r="O680"/>
  <c r="N680"/>
  <c r="O679"/>
  <c r="N679"/>
  <c r="O678"/>
  <c r="N678"/>
  <c r="O677"/>
  <c r="N677"/>
  <c r="O676"/>
  <c r="N676"/>
  <c r="O675"/>
  <c r="N675"/>
  <c r="O674"/>
  <c r="N674"/>
  <c r="O673"/>
  <c r="N673"/>
  <c r="O672"/>
  <c r="N672"/>
  <c r="O671"/>
  <c r="N671"/>
  <c r="O670"/>
  <c r="N670"/>
  <c r="O669"/>
  <c r="N669"/>
  <c r="O668"/>
  <c r="N668"/>
  <c r="O667"/>
  <c r="N667"/>
  <c r="O666"/>
  <c r="N666"/>
  <c r="O665"/>
  <c r="N665"/>
  <c r="O664"/>
  <c r="N664"/>
  <c r="O663"/>
  <c r="N663"/>
  <c r="O662"/>
  <c r="N662"/>
  <c r="O661"/>
  <c r="N661"/>
  <c r="O660"/>
  <c r="N660"/>
  <c r="O659"/>
  <c r="N659"/>
  <c r="O658"/>
  <c r="N658"/>
  <c r="O657"/>
  <c r="N657"/>
  <c r="O656"/>
  <c r="N656"/>
  <c r="O655"/>
  <c r="N655"/>
  <c r="O654"/>
  <c r="N654"/>
  <c r="O653"/>
  <c r="N653"/>
  <c r="O652"/>
  <c r="N652"/>
  <c r="O651"/>
  <c r="N651"/>
  <c r="O650"/>
  <c r="N650"/>
  <c r="O649"/>
  <c r="N649"/>
  <c r="O648"/>
  <c r="N648"/>
  <c r="O647"/>
  <c r="N647"/>
  <c r="O646"/>
  <c r="N646"/>
  <c r="O645"/>
  <c r="N645"/>
  <c r="O644"/>
  <c r="N644"/>
  <c r="O643"/>
  <c r="N643"/>
  <c r="O642"/>
  <c r="N642"/>
  <c r="O641"/>
  <c r="N641"/>
  <c r="O640"/>
  <c r="N640"/>
  <c r="O639"/>
  <c r="N639"/>
  <c r="O638"/>
  <c r="N638"/>
  <c r="O637"/>
  <c r="N637"/>
  <c r="O636"/>
  <c r="N636"/>
  <c r="O635"/>
  <c r="N635"/>
  <c r="O634"/>
  <c r="N634"/>
  <c r="O633"/>
  <c r="N633"/>
  <c r="O632"/>
  <c r="N632"/>
  <c r="O631"/>
  <c r="N631"/>
  <c r="O630"/>
  <c r="N630"/>
  <c r="O629"/>
  <c r="N629"/>
  <c r="O628"/>
  <c r="N628"/>
  <c r="O627"/>
  <c r="N627"/>
  <c r="O626"/>
  <c r="N626"/>
  <c r="O625"/>
  <c r="N625"/>
  <c r="O624"/>
  <c r="N624"/>
  <c r="O623"/>
  <c r="N623"/>
  <c r="O622"/>
  <c r="N622"/>
  <c r="O621"/>
  <c r="N621"/>
  <c r="O620"/>
  <c r="N620"/>
  <c r="O619"/>
  <c r="N619"/>
  <c r="O618"/>
  <c r="N618"/>
  <c r="O617"/>
  <c r="N617"/>
  <c r="O616"/>
  <c r="N616"/>
  <c r="O615"/>
  <c r="N615"/>
  <c r="O614"/>
  <c r="N614"/>
  <c r="O613"/>
  <c r="N613"/>
  <c r="O612"/>
  <c r="N612"/>
  <c r="O611"/>
  <c r="N611"/>
  <c r="O610"/>
  <c r="N610"/>
  <c r="O609"/>
  <c r="N609"/>
  <c r="O608"/>
  <c r="N608"/>
  <c r="O607"/>
  <c r="N607"/>
  <c r="O606"/>
  <c r="N606"/>
  <c r="O605"/>
  <c r="N605"/>
  <c r="O604"/>
  <c r="N604"/>
  <c r="O603"/>
  <c r="N603"/>
  <c r="O602"/>
  <c r="N602"/>
  <c r="O601"/>
  <c r="N601"/>
  <c r="O600"/>
  <c r="N600"/>
  <c r="O599"/>
  <c r="N599"/>
  <c r="O598"/>
  <c r="N598"/>
  <c r="O597"/>
  <c r="N597"/>
  <c r="O596"/>
  <c r="N596"/>
  <c r="O595"/>
  <c r="N595"/>
  <c r="O594"/>
  <c r="N594"/>
  <c r="O593"/>
  <c r="N593"/>
  <c r="O592"/>
  <c r="N592"/>
  <c r="O591"/>
  <c r="N591"/>
  <c r="O590"/>
  <c r="N590"/>
  <c r="O589"/>
  <c r="N589"/>
  <c r="O588"/>
  <c r="N588"/>
  <c r="O587"/>
  <c r="N587"/>
  <c r="O586"/>
  <c r="N586"/>
  <c r="O585"/>
  <c r="N585"/>
  <c r="O584"/>
  <c r="N584"/>
  <c r="O583"/>
  <c r="N583"/>
  <c r="O582"/>
  <c r="N582"/>
  <c r="O581"/>
  <c r="N581"/>
  <c r="O580"/>
  <c r="N580"/>
  <c r="O579"/>
  <c r="N579"/>
  <c r="O578"/>
  <c r="N578"/>
  <c r="O577"/>
  <c r="N577"/>
  <c r="O576"/>
  <c r="N576"/>
  <c r="O575"/>
  <c r="N575"/>
  <c r="O574"/>
  <c r="N574"/>
  <c r="O573"/>
  <c r="N573"/>
  <c r="O572"/>
  <c r="N572"/>
  <c r="O571"/>
  <c r="N571"/>
  <c r="O570"/>
  <c r="N570"/>
  <c r="O569"/>
  <c r="N569"/>
  <c r="O568"/>
  <c r="N568"/>
  <c r="O567"/>
  <c r="N567"/>
  <c r="O566"/>
  <c r="N566"/>
  <c r="O565"/>
  <c r="N565"/>
  <c r="O564"/>
  <c r="N564"/>
  <c r="O563"/>
  <c r="N563"/>
  <c r="O562"/>
  <c r="N562"/>
  <c r="O561"/>
  <c r="N561"/>
  <c r="O560"/>
  <c r="N560"/>
  <c r="O559"/>
  <c r="N559"/>
  <c r="O558"/>
  <c r="N558"/>
  <c r="O557"/>
  <c r="N557"/>
  <c r="O556"/>
  <c r="N556"/>
  <c r="O555"/>
  <c r="N555"/>
  <c r="O554"/>
  <c r="N554"/>
  <c r="O553"/>
  <c r="N553"/>
  <c r="O552"/>
  <c r="N552"/>
  <c r="O551"/>
  <c r="N551"/>
  <c r="O550"/>
  <c r="N550"/>
  <c r="O549"/>
  <c r="N549"/>
  <c r="O548"/>
  <c r="N548"/>
  <c r="O547"/>
  <c r="N547"/>
  <c r="O546"/>
  <c r="N546"/>
  <c r="O545"/>
  <c r="N545"/>
  <c r="O544"/>
  <c r="N544"/>
  <c r="O543"/>
  <c r="N543"/>
  <c r="O542"/>
  <c r="N542"/>
  <c r="O541"/>
  <c r="N541"/>
  <c r="O540"/>
  <c r="N540"/>
  <c r="O539"/>
  <c r="N539"/>
  <c r="O538"/>
  <c r="N538"/>
  <c r="O537"/>
  <c r="N537"/>
  <c r="O536"/>
  <c r="N536"/>
  <c r="O535"/>
  <c r="N535"/>
  <c r="O534"/>
  <c r="N534"/>
  <c r="O533"/>
  <c r="N533"/>
  <c r="O532"/>
  <c r="N532"/>
  <c r="O531"/>
  <c r="N531"/>
  <c r="O530"/>
  <c r="N530"/>
  <c r="O529"/>
  <c r="N529"/>
  <c r="O528"/>
  <c r="N528"/>
  <c r="O527"/>
  <c r="N527"/>
  <c r="O526"/>
  <c r="N526"/>
  <c r="O525"/>
  <c r="N525"/>
  <c r="O524"/>
  <c r="N524"/>
  <c r="O523"/>
  <c r="N523"/>
  <c r="O522"/>
  <c r="N522"/>
  <c r="O521"/>
  <c r="N521"/>
  <c r="O520"/>
  <c r="N520"/>
  <c r="O519"/>
  <c r="N519"/>
  <c r="O518"/>
  <c r="N518"/>
  <c r="O517"/>
  <c r="N517"/>
  <c r="O516"/>
  <c r="N516"/>
  <c r="O515"/>
  <c r="N515"/>
  <c r="O514"/>
  <c r="N514"/>
  <c r="O513"/>
  <c r="N513"/>
  <c r="O512"/>
  <c r="N512"/>
  <c r="O511"/>
  <c r="N511"/>
  <c r="O510"/>
  <c r="N510"/>
  <c r="O509"/>
  <c r="N509"/>
  <c r="O508"/>
  <c r="N508"/>
  <c r="O507"/>
  <c r="N507"/>
  <c r="O506"/>
  <c r="N506"/>
  <c r="O505"/>
  <c r="N505"/>
  <c r="O504"/>
  <c r="N504"/>
  <c r="O503"/>
  <c r="N503"/>
  <c r="O502"/>
  <c r="N502"/>
  <c r="O501"/>
  <c r="N501"/>
  <c r="O500"/>
  <c r="N500"/>
  <c r="O499"/>
  <c r="N499"/>
  <c r="O498"/>
  <c r="N498"/>
  <c r="O497"/>
  <c r="N497"/>
  <c r="O496"/>
  <c r="N496"/>
  <c r="O495"/>
  <c r="N495"/>
  <c r="O494"/>
  <c r="N494"/>
  <c r="O493"/>
  <c r="N493"/>
  <c r="O492"/>
  <c r="N492"/>
  <c r="O491"/>
  <c r="N491"/>
  <c r="O490"/>
  <c r="N490"/>
  <c r="O489"/>
  <c r="N489"/>
  <c r="O488"/>
  <c r="N488"/>
  <c r="O487"/>
  <c r="N487"/>
  <c r="O486"/>
  <c r="N486"/>
  <c r="O485"/>
  <c r="N485"/>
  <c r="O484"/>
  <c r="N484"/>
  <c r="O483"/>
  <c r="N483"/>
  <c r="O482"/>
  <c r="N482"/>
  <c r="O481"/>
  <c r="N481"/>
  <c r="O480"/>
  <c r="N480"/>
  <c r="O479"/>
  <c r="N479"/>
  <c r="O478"/>
  <c r="N478"/>
  <c r="O477"/>
  <c r="N477"/>
  <c r="O476"/>
  <c r="N476"/>
  <c r="O475"/>
  <c r="N475"/>
  <c r="O474"/>
  <c r="N474"/>
  <c r="O473"/>
  <c r="N473"/>
  <c r="O472"/>
  <c r="N472"/>
  <c r="O471"/>
  <c r="N471"/>
  <c r="O470"/>
  <c r="N470"/>
  <c r="O469"/>
  <c r="N469"/>
  <c r="O468"/>
  <c r="N468"/>
  <c r="O467"/>
  <c r="N467"/>
  <c r="O466"/>
  <c r="N466"/>
  <c r="O465"/>
  <c r="N465"/>
  <c r="O464"/>
  <c r="N464"/>
  <c r="O463"/>
  <c r="N463"/>
  <c r="O462"/>
  <c r="N462"/>
  <c r="O461"/>
  <c r="N461"/>
  <c r="O460"/>
  <c r="N460"/>
  <c r="O459"/>
  <c r="N459"/>
  <c r="O458"/>
  <c r="N458"/>
  <c r="O457"/>
  <c r="N457"/>
  <c r="O456"/>
  <c r="N456"/>
  <c r="O455"/>
  <c r="N455"/>
  <c r="O454"/>
  <c r="N454"/>
  <c r="O453"/>
  <c r="N453"/>
  <c r="O452"/>
  <c r="N452"/>
  <c r="O451"/>
  <c r="N451"/>
  <c r="O450"/>
  <c r="N450"/>
  <c r="O449"/>
  <c r="N449"/>
  <c r="O448"/>
  <c r="N448"/>
  <c r="O447"/>
  <c r="N447"/>
  <c r="O446"/>
  <c r="N446"/>
  <c r="O445"/>
  <c r="N445"/>
  <c r="O444"/>
  <c r="N444"/>
  <c r="O443"/>
  <c r="N443"/>
  <c r="O442"/>
  <c r="N442"/>
  <c r="O441"/>
  <c r="N441"/>
  <c r="O440"/>
  <c r="N440"/>
  <c r="O439"/>
  <c r="N439"/>
  <c r="O438"/>
  <c r="N438"/>
  <c r="O437"/>
  <c r="N437"/>
  <c r="O436"/>
  <c r="N436"/>
  <c r="O435"/>
  <c r="N435"/>
  <c r="O434"/>
  <c r="N434"/>
  <c r="O433"/>
  <c r="N433"/>
  <c r="O432"/>
  <c r="N432"/>
  <c r="O431"/>
  <c r="N431"/>
  <c r="O430"/>
  <c r="N430"/>
  <c r="O429"/>
  <c r="N429"/>
  <c r="O428"/>
  <c r="N428"/>
  <c r="O427"/>
  <c r="N427"/>
  <c r="O426"/>
  <c r="N426"/>
  <c r="O425"/>
  <c r="N425"/>
  <c r="O424"/>
  <c r="N424"/>
  <c r="O423"/>
  <c r="N423"/>
  <c r="O422"/>
  <c r="N422"/>
  <c r="O421"/>
  <c r="N421"/>
  <c r="O420"/>
  <c r="N420"/>
  <c r="O419"/>
  <c r="N419"/>
  <c r="O418"/>
  <c r="N418"/>
  <c r="O417"/>
  <c r="N417"/>
  <c r="O416"/>
  <c r="N416"/>
  <c r="O415"/>
  <c r="N415"/>
  <c r="O414"/>
  <c r="N414"/>
  <c r="O413"/>
  <c r="N413"/>
  <c r="O412"/>
  <c r="N412"/>
  <c r="O411"/>
  <c r="N411"/>
  <c r="O410"/>
  <c r="N410"/>
  <c r="O409"/>
  <c r="N409"/>
  <c r="O408"/>
  <c r="N408"/>
  <c r="O407"/>
  <c r="N407"/>
  <c r="O406"/>
  <c r="N406"/>
  <c r="O405"/>
  <c r="N405"/>
  <c r="O404"/>
  <c r="N404"/>
  <c r="O403"/>
  <c r="N403"/>
  <c r="O402"/>
  <c r="N402"/>
  <c r="O401"/>
  <c r="N401"/>
  <c r="O400"/>
  <c r="N400"/>
  <c r="O399"/>
  <c r="N399"/>
  <c r="O398"/>
  <c r="N398"/>
  <c r="O397"/>
  <c r="N397"/>
  <c r="O396"/>
  <c r="N396"/>
  <c r="O395"/>
  <c r="N395"/>
  <c r="O394"/>
  <c r="N394"/>
  <c r="O393"/>
  <c r="N393"/>
  <c r="O392"/>
  <c r="N392"/>
  <c r="O391"/>
  <c r="N391"/>
  <c r="O390"/>
  <c r="N390"/>
  <c r="O389"/>
  <c r="N389"/>
  <c r="O388"/>
  <c r="N388"/>
  <c r="O387"/>
  <c r="N387"/>
  <c r="O386"/>
  <c r="N386"/>
  <c r="O385"/>
  <c r="N385"/>
  <c r="O384"/>
  <c r="N384"/>
  <c r="O383"/>
  <c r="N383"/>
  <c r="O382"/>
  <c r="N382"/>
  <c r="O381"/>
  <c r="N381"/>
  <c r="O380"/>
  <c r="N380"/>
  <c r="O379"/>
  <c r="N379"/>
  <c r="O378"/>
  <c r="N378"/>
  <c r="O377"/>
  <c r="N377"/>
  <c r="O376"/>
  <c r="N376"/>
  <c r="O375"/>
  <c r="N375"/>
  <c r="O374"/>
  <c r="N374"/>
  <c r="O373"/>
  <c r="N373"/>
  <c r="O372"/>
  <c r="N372"/>
  <c r="O371"/>
  <c r="N371"/>
  <c r="O370"/>
  <c r="N370"/>
  <c r="O369"/>
  <c r="N369"/>
  <c r="O368"/>
  <c r="N368"/>
  <c r="O367"/>
  <c r="N367"/>
  <c r="O366"/>
  <c r="N366"/>
  <c r="O365"/>
  <c r="N365"/>
  <c r="O364"/>
  <c r="N364"/>
  <c r="O363"/>
  <c r="N363"/>
  <c r="O362"/>
  <c r="N362"/>
  <c r="O361"/>
  <c r="N361"/>
  <c r="O360"/>
  <c r="N360"/>
  <c r="O359"/>
  <c r="N359"/>
  <c r="O358"/>
  <c r="N358"/>
  <c r="O357"/>
  <c r="N357"/>
  <c r="O356"/>
  <c r="N356"/>
  <c r="O355"/>
  <c r="N355"/>
  <c r="O354"/>
  <c r="N354"/>
  <c r="O353"/>
  <c r="N353"/>
  <c r="O352"/>
  <c r="N352"/>
  <c r="O351"/>
  <c r="N351"/>
  <c r="O350"/>
  <c r="N350"/>
  <c r="O349"/>
  <c r="N349"/>
  <c r="O348"/>
  <c r="N348"/>
  <c r="O347"/>
  <c r="N347"/>
  <c r="O346"/>
  <c r="N346"/>
  <c r="O345"/>
  <c r="N345"/>
  <c r="O344"/>
  <c r="N344"/>
  <c r="O343"/>
  <c r="N343"/>
  <c r="O342"/>
  <c r="N342"/>
  <c r="O341"/>
  <c r="N341"/>
  <c r="O340"/>
  <c r="N340"/>
  <c r="O339"/>
  <c r="N339"/>
  <c r="O338"/>
  <c r="N338"/>
  <c r="O337"/>
  <c r="N337"/>
  <c r="O336"/>
  <c r="N336"/>
  <c r="O335"/>
  <c r="N335"/>
  <c r="O334"/>
  <c r="N334"/>
  <c r="O333"/>
  <c r="N333"/>
  <c r="O332"/>
  <c r="N332"/>
  <c r="O331"/>
  <c r="N331"/>
  <c r="O330"/>
  <c r="N330"/>
  <c r="O329"/>
  <c r="N329"/>
  <c r="O328"/>
  <c r="N328"/>
  <c r="O327"/>
  <c r="N327"/>
  <c r="O326"/>
  <c r="N326"/>
  <c r="O325"/>
  <c r="N325"/>
  <c r="O324"/>
  <c r="N324"/>
  <c r="O323"/>
  <c r="N323"/>
  <c r="O322"/>
  <c r="N322"/>
  <c r="O321"/>
  <c r="N321"/>
  <c r="O320"/>
  <c r="N320"/>
  <c r="O319"/>
  <c r="N319"/>
  <c r="O318"/>
  <c r="N318"/>
  <c r="O317"/>
  <c r="N317"/>
  <c r="O316"/>
  <c r="N316"/>
  <c r="O315"/>
  <c r="N315"/>
  <c r="O314"/>
  <c r="N314"/>
  <c r="O313"/>
  <c r="N313"/>
  <c r="O312"/>
  <c r="N312"/>
  <c r="O311"/>
  <c r="N311"/>
  <c r="O310"/>
  <c r="N310"/>
  <c r="O309"/>
  <c r="N309"/>
  <c r="O308"/>
  <c r="N308"/>
  <c r="O307"/>
  <c r="N307"/>
  <c r="O306"/>
  <c r="N306"/>
  <c r="O305"/>
  <c r="N305"/>
  <c r="O304"/>
  <c r="N304"/>
  <c r="O303"/>
  <c r="N303"/>
  <c r="O302"/>
  <c r="N302"/>
  <c r="O301"/>
  <c r="N301"/>
  <c r="O300"/>
  <c r="N300"/>
  <c r="O299"/>
  <c r="N299"/>
  <c r="O298"/>
  <c r="N298"/>
  <c r="O297"/>
  <c r="N297"/>
  <c r="O296"/>
  <c r="N296"/>
  <c r="O295"/>
  <c r="N295"/>
  <c r="O294"/>
  <c r="N294"/>
  <c r="O293"/>
  <c r="N293"/>
  <c r="O292"/>
  <c r="N292"/>
  <c r="O291"/>
  <c r="N291"/>
  <c r="O290"/>
  <c r="N290"/>
  <c r="O289"/>
  <c r="N289"/>
  <c r="O288"/>
  <c r="N288"/>
  <c r="O287"/>
  <c r="N287"/>
  <c r="O286"/>
  <c r="N286"/>
  <c r="O285"/>
  <c r="N285"/>
  <c r="O284"/>
  <c r="N284"/>
  <c r="O283"/>
  <c r="N283"/>
  <c r="O282"/>
  <c r="N282"/>
  <c r="O281"/>
  <c r="N281"/>
  <c r="O280"/>
  <c r="N280"/>
  <c r="O279"/>
  <c r="N279"/>
  <c r="O278"/>
  <c r="N278"/>
  <c r="O277"/>
  <c r="N277"/>
  <c r="O276"/>
  <c r="N276"/>
  <c r="O275"/>
  <c r="N275"/>
  <c r="O274"/>
  <c r="N274"/>
  <c r="O273"/>
  <c r="N273"/>
  <c r="O272"/>
  <c r="N272"/>
  <c r="O271"/>
  <c r="N271"/>
  <c r="O270"/>
  <c r="N270"/>
  <c r="O269"/>
  <c r="N269"/>
  <c r="O268"/>
  <c r="N268"/>
  <c r="O267"/>
  <c r="N267"/>
  <c r="O266"/>
  <c r="N266"/>
  <c r="O265"/>
  <c r="N265"/>
  <c r="O264"/>
  <c r="N264"/>
  <c r="O263"/>
  <c r="N263"/>
  <c r="O262"/>
  <c r="N262"/>
  <c r="O261"/>
  <c r="N261"/>
  <c r="O260"/>
  <c r="N260"/>
  <c r="O259"/>
  <c r="N259"/>
  <c r="O258"/>
  <c r="N258"/>
  <c r="O257"/>
  <c r="N257"/>
  <c r="O256"/>
  <c r="N256"/>
  <c r="O255"/>
  <c r="N255"/>
  <c r="O254"/>
  <c r="N254"/>
  <c r="O253"/>
  <c r="N253"/>
  <c r="O252"/>
  <c r="N252"/>
  <c r="O251"/>
  <c r="N251"/>
  <c r="O250"/>
  <c r="N250"/>
  <c r="O249"/>
  <c r="N249"/>
  <c r="O248"/>
  <c r="N248"/>
  <c r="O247"/>
  <c r="N247"/>
  <c r="O246"/>
  <c r="N246"/>
  <c r="O245"/>
  <c r="N245"/>
  <c r="O244"/>
  <c r="N244"/>
  <c r="O243"/>
  <c r="N243"/>
  <c r="O242"/>
  <c r="N242"/>
  <c r="O241"/>
  <c r="N241"/>
  <c r="O240"/>
  <c r="N240"/>
  <c r="O239"/>
  <c r="N239"/>
  <c r="O238"/>
  <c r="N238"/>
  <c r="O237"/>
  <c r="N237"/>
  <c r="O236"/>
  <c r="N236"/>
  <c r="O235"/>
  <c r="N235"/>
  <c r="O234"/>
  <c r="N234"/>
  <c r="O233"/>
  <c r="N233"/>
  <c r="O232"/>
  <c r="N232"/>
  <c r="O231"/>
  <c r="N231"/>
  <c r="O230"/>
  <c r="N230"/>
  <c r="O229"/>
  <c r="N229"/>
  <c r="O228"/>
  <c r="N228"/>
  <c r="O227"/>
  <c r="N227"/>
  <c r="O226"/>
  <c r="N226"/>
  <c r="O225"/>
  <c r="N225"/>
  <c r="O224"/>
  <c r="N224"/>
  <c r="O223"/>
  <c r="N223"/>
  <c r="O222"/>
  <c r="N222"/>
  <c r="O221"/>
  <c r="N221"/>
  <c r="O220"/>
  <c r="N220"/>
  <c r="O219"/>
  <c r="N219"/>
  <c r="O218"/>
  <c r="N218"/>
  <c r="O217"/>
  <c r="N217"/>
  <c r="O216"/>
  <c r="N216"/>
  <c r="O215"/>
  <c r="N215"/>
  <c r="O214"/>
  <c r="N214"/>
  <c r="O213"/>
  <c r="N213"/>
  <c r="O212"/>
  <c r="N212"/>
  <c r="O211"/>
  <c r="N211"/>
  <c r="O210"/>
  <c r="N210"/>
  <c r="O209"/>
  <c r="N209"/>
  <c r="O208"/>
  <c r="N208"/>
  <c r="O207"/>
  <c r="N207"/>
  <c r="O206"/>
  <c r="N206"/>
  <c r="O205"/>
  <c r="N205"/>
  <c r="O204"/>
  <c r="N204"/>
  <c r="O203"/>
  <c r="N203"/>
  <c r="O202"/>
  <c r="N202"/>
  <c r="O201"/>
  <c r="N201"/>
  <c r="O200"/>
  <c r="N200"/>
  <c r="O199"/>
  <c r="N199"/>
  <c r="O198"/>
  <c r="N198"/>
  <c r="O197"/>
  <c r="N197"/>
  <c r="O196"/>
  <c r="N196"/>
  <c r="O195"/>
  <c r="N195"/>
  <c r="O194"/>
  <c r="N194"/>
  <c r="O193"/>
  <c r="N193"/>
  <c r="O192"/>
  <c r="N192"/>
  <c r="O191"/>
  <c r="N191"/>
  <c r="O190"/>
  <c r="N190"/>
  <c r="O189"/>
  <c r="N189"/>
  <c r="O188"/>
  <c r="N188"/>
  <c r="O187"/>
  <c r="N187"/>
  <c r="O186"/>
  <c r="N186"/>
  <c r="O185"/>
  <c r="N185"/>
  <c r="O184"/>
  <c r="N184"/>
  <c r="O183"/>
  <c r="N183"/>
  <c r="O182"/>
  <c r="N182"/>
  <c r="O181"/>
  <c r="N181"/>
  <c r="O180"/>
  <c r="N180"/>
  <c r="O179"/>
  <c r="N179"/>
  <c r="O178"/>
  <c r="N178"/>
  <c r="O177"/>
  <c r="N177"/>
  <c r="O176"/>
  <c r="N176"/>
  <c r="O175"/>
  <c r="N175"/>
  <c r="O174"/>
  <c r="N174"/>
  <c r="O173"/>
  <c r="N173"/>
  <c r="O172"/>
  <c r="N172"/>
  <c r="O171"/>
  <c r="N171"/>
  <c r="O170"/>
  <c r="N170"/>
  <c r="O169"/>
  <c r="N169"/>
  <c r="O168"/>
  <c r="N168"/>
  <c r="O167"/>
  <c r="N167"/>
  <c r="O166"/>
  <c r="N166"/>
  <c r="O165"/>
  <c r="N165"/>
  <c r="O164"/>
  <c r="N164"/>
  <c r="O163"/>
  <c r="N163"/>
  <c r="O162"/>
  <c r="N162"/>
  <c r="O161"/>
  <c r="N161"/>
  <c r="O160"/>
  <c r="N160"/>
  <c r="O159"/>
  <c r="N159"/>
  <c r="O158"/>
  <c r="N158"/>
  <c r="O157"/>
  <c r="N157"/>
  <c r="O156"/>
  <c r="N156"/>
  <c r="O155"/>
  <c r="N155"/>
  <c r="O154"/>
  <c r="N154"/>
  <c r="O153"/>
  <c r="N153"/>
  <c r="O152"/>
  <c r="N152"/>
  <c r="O151"/>
  <c r="N151"/>
  <c r="O150"/>
  <c r="N150"/>
  <c r="O149"/>
  <c r="N149"/>
  <c r="O148"/>
  <c r="N148"/>
  <c r="O147"/>
  <c r="N147"/>
  <c r="O146"/>
  <c r="N146"/>
  <c r="O145"/>
  <c r="N145"/>
  <c r="O144"/>
  <c r="N144"/>
  <c r="O143"/>
  <c r="N143"/>
  <c r="O142"/>
  <c r="N142"/>
  <c r="O141"/>
  <c r="N141"/>
  <c r="O140"/>
  <c r="N140"/>
  <c r="O139"/>
  <c r="N139"/>
  <c r="O138"/>
  <c r="N138"/>
  <c r="O137"/>
  <c r="N137"/>
  <c r="O136"/>
  <c r="N136"/>
  <c r="O135"/>
  <c r="N135"/>
  <c r="O134"/>
  <c r="N134"/>
  <c r="O133"/>
  <c r="N133"/>
  <c r="O132"/>
  <c r="N132"/>
  <c r="O131"/>
  <c r="N131"/>
  <c r="O130"/>
  <c r="N130"/>
  <c r="O129"/>
  <c r="N129"/>
  <c r="O128"/>
  <c r="N128"/>
  <c r="O127"/>
  <c r="N127"/>
  <c r="O126"/>
  <c r="N126"/>
  <c r="O125"/>
  <c r="N125"/>
  <c r="O124"/>
  <c r="N124"/>
  <c r="O123"/>
  <c r="N123"/>
  <c r="O122"/>
  <c r="N122"/>
  <c r="O121"/>
  <c r="N121"/>
  <c r="O120"/>
  <c r="N120"/>
  <c r="O119"/>
  <c r="N119"/>
  <c r="O118"/>
  <c r="N118"/>
  <c r="O117"/>
  <c r="N117"/>
  <c r="O116"/>
  <c r="N116"/>
  <c r="O115"/>
  <c r="N115"/>
  <c r="O114"/>
  <c r="N114"/>
  <c r="O113"/>
  <c r="N113"/>
  <c r="O112"/>
  <c r="N112"/>
  <c r="O111"/>
  <c r="N111"/>
  <c r="O110"/>
  <c r="N110"/>
  <c r="O109"/>
  <c r="N109"/>
  <c r="O108"/>
  <c r="N108"/>
  <c r="O107"/>
  <c r="N107"/>
  <c r="O106"/>
  <c r="N106"/>
  <c r="O105"/>
  <c r="N105"/>
  <c r="O104"/>
  <c r="N104"/>
  <c r="O103"/>
  <c r="N103"/>
  <c r="O102"/>
  <c r="N102"/>
  <c r="O101"/>
  <c r="N101"/>
  <c r="O100"/>
  <c r="N100"/>
  <c r="O99"/>
  <c r="N99"/>
  <c r="O98"/>
  <c r="N98"/>
  <c r="O97"/>
  <c r="N97"/>
  <c r="O96"/>
  <c r="N96"/>
  <c r="O95"/>
  <c r="N95"/>
  <c r="O94"/>
  <c r="N94"/>
  <c r="O93"/>
  <c r="N93"/>
  <c r="O92"/>
  <c r="N92"/>
  <c r="O91"/>
  <c r="N91"/>
  <c r="O90"/>
  <c r="N90"/>
  <c r="O89"/>
  <c r="N89"/>
  <c r="O88"/>
  <c r="N88"/>
  <c r="O87"/>
  <c r="N87"/>
  <c r="O86"/>
  <c r="N86"/>
  <c r="O85"/>
  <c r="N85"/>
  <c r="O84"/>
  <c r="N84"/>
  <c r="O83"/>
  <c r="N83"/>
  <c r="O82"/>
  <c r="N82"/>
  <c r="O81"/>
  <c r="N81"/>
  <c r="O80"/>
  <c r="N80"/>
  <c r="O79"/>
  <c r="N79"/>
  <c r="O78"/>
  <c r="N78"/>
  <c r="O77"/>
  <c r="N77"/>
  <c r="O76"/>
  <c r="N76"/>
  <c r="O75"/>
  <c r="N75"/>
  <c r="O74"/>
  <c r="N74"/>
  <c r="O73"/>
  <c r="N73"/>
  <c r="O72"/>
  <c r="N72"/>
  <c r="O71"/>
  <c r="N71"/>
  <c r="O70"/>
  <c r="N70"/>
  <c r="O69"/>
  <c r="N69"/>
  <c r="O68"/>
  <c r="N68"/>
  <c r="O67"/>
  <c r="N67"/>
  <c r="O66"/>
  <c r="N66"/>
  <c r="O65"/>
  <c r="N65"/>
  <c r="O64"/>
  <c r="N64"/>
  <c r="O63"/>
  <c r="N63"/>
  <c r="O62"/>
  <c r="N62"/>
  <c r="O61"/>
  <c r="N61"/>
  <c r="O60"/>
  <c r="N60"/>
  <c r="O59"/>
  <c r="N59"/>
  <c r="O58"/>
  <c r="N58"/>
  <c r="O57"/>
  <c r="N57"/>
  <c r="O56"/>
  <c r="N56"/>
  <c r="O55"/>
  <c r="N55"/>
  <c r="O54"/>
  <c r="N54"/>
  <c r="O53"/>
  <c r="N53"/>
  <c r="O52"/>
  <c r="N52"/>
  <c r="O51"/>
  <c r="N51"/>
  <c r="O50"/>
  <c r="N50"/>
  <c r="O49"/>
  <c r="N49"/>
  <c r="O48"/>
  <c r="N48"/>
  <c r="O47"/>
  <c r="N47"/>
  <c r="O46"/>
  <c r="N46"/>
  <c r="O45"/>
  <c r="N45"/>
  <c r="O44"/>
  <c r="N44"/>
  <c r="O43"/>
  <c r="N43"/>
  <c r="O42"/>
  <c r="N42"/>
  <c r="O41"/>
  <c r="N41"/>
  <c r="O40"/>
  <c r="N40"/>
  <c r="O39"/>
  <c r="N39"/>
  <c r="O38"/>
  <c r="N38"/>
  <c r="O37"/>
  <c r="N37"/>
  <c r="O36"/>
  <c r="N36"/>
  <c r="O35"/>
  <c r="N35"/>
  <c r="O34"/>
  <c r="N34"/>
  <c r="O33"/>
  <c r="N33"/>
  <c r="O32"/>
  <c r="N32"/>
  <c r="O31"/>
  <c r="N31"/>
  <c r="O30"/>
  <c r="N30"/>
  <c r="O29"/>
  <c r="N29"/>
  <c r="O28"/>
  <c r="N28"/>
  <c r="O27"/>
  <c r="N27"/>
  <c r="O26"/>
  <c r="N26"/>
  <c r="O25"/>
  <c r="N25"/>
  <c r="O24"/>
  <c r="N24"/>
  <c r="O23"/>
  <c r="N23"/>
  <c r="O22"/>
  <c r="N22"/>
  <c r="O19"/>
  <c r="N19"/>
  <c r="O18"/>
  <c r="N18"/>
  <c r="O17"/>
  <c r="N17"/>
  <c r="O16"/>
  <c r="N16"/>
  <c r="O15"/>
  <c r="N15"/>
  <c r="O14"/>
  <c r="N14"/>
  <c r="O13"/>
  <c r="N13"/>
  <c r="O12"/>
  <c r="N12"/>
  <c r="O11"/>
  <c r="N11"/>
  <c r="O10"/>
  <c r="N10"/>
  <c r="O9"/>
  <c r="N9"/>
  <c r="O8"/>
  <c r="N8"/>
  <c r="O7"/>
  <c r="N7"/>
  <c r="N22" i="20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32"/>
  <c r="O132"/>
  <c r="N133"/>
  <c r="O133"/>
  <c r="N134"/>
  <c r="O134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N156"/>
  <c r="O156"/>
  <c r="N157"/>
  <c r="O157"/>
  <c r="N158"/>
  <c r="O158"/>
  <c r="N159"/>
  <c r="O159"/>
  <c r="N160"/>
  <c r="O160"/>
  <c r="N161"/>
  <c r="O161"/>
  <c r="N162"/>
  <c r="O162"/>
  <c r="N163"/>
  <c r="O163"/>
  <c r="N164"/>
  <c r="O164"/>
  <c r="N165"/>
  <c r="O165"/>
  <c r="N166"/>
  <c r="O166"/>
  <c r="N167"/>
  <c r="O167"/>
  <c r="N168"/>
  <c r="O168"/>
  <c r="N169"/>
  <c r="O169"/>
  <c r="N170"/>
  <c r="O170"/>
  <c r="N171"/>
  <c r="O171"/>
  <c r="N172"/>
  <c r="O172"/>
  <c r="N173"/>
  <c r="O173"/>
  <c r="N174"/>
  <c r="O174"/>
  <c r="N175"/>
  <c r="O175"/>
  <c r="N176"/>
  <c r="O176"/>
  <c r="N177"/>
  <c r="O177"/>
  <c r="N178"/>
  <c r="O178"/>
  <c r="N179"/>
  <c r="O179"/>
  <c r="N180"/>
  <c r="O180"/>
  <c r="N181"/>
  <c r="O181"/>
  <c r="N182"/>
  <c r="O182"/>
  <c r="N183"/>
  <c r="O183"/>
  <c r="N184"/>
  <c r="O184"/>
  <c r="N185"/>
  <c r="O185"/>
  <c r="N186"/>
  <c r="O186"/>
  <c r="N187"/>
  <c r="O187"/>
  <c r="N188"/>
  <c r="O188"/>
  <c r="N189"/>
  <c r="O189"/>
  <c r="N190"/>
  <c r="O190"/>
  <c r="N191"/>
  <c r="O191"/>
  <c r="N192"/>
  <c r="O192"/>
  <c r="N193"/>
  <c r="O193"/>
  <c r="N194"/>
  <c r="O194"/>
  <c r="N195"/>
  <c r="O195"/>
  <c r="N196"/>
  <c r="O196"/>
  <c r="N197"/>
  <c r="O197"/>
  <c r="N198"/>
  <c r="O198"/>
  <c r="N199"/>
  <c r="O199"/>
  <c r="N200"/>
  <c r="O200"/>
  <c r="N201"/>
  <c r="O201"/>
  <c r="N202"/>
  <c r="O202"/>
  <c r="N203"/>
  <c r="O203"/>
  <c r="N204"/>
  <c r="O204"/>
  <c r="N205"/>
  <c r="O205"/>
  <c r="N206"/>
  <c r="O206"/>
  <c r="N207"/>
  <c r="O207"/>
  <c r="N208"/>
  <c r="O208"/>
  <c r="N209"/>
  <c r="O209"/>
  <c r="N210"/>
  <c r="O210"/>
  <c r="N211"/>
  <c r="O211"/>
  <c r="N212"/>
  <c r="O212"/>
  <c r="N213"/>
  <c r="O213"/>
  <c r="N214"/>
  <c r="O214"/>
  <c r="N215"/>
  <c r="O215"/>
  <c r="N216"/>
  <c r="O216"/>
  <c r="N217"/>
  <c r="O217"/>
  <c r="N218"/>
  <c r="O218"/>
  <c r="N219"/>
  <c r="O219"/>
  <c r="N220"/>
  <c r="O220"/>
  <c r="N221"/>
  <c r="O221"/>
  <c r="N222"/>
  <c r="O222"/>
  <c r="N223"/>
  <c r="O223"/>
  <c r="N224"/>
  <c r="O224"/>
  <c r="N225"/>
  <c r="O225"/>
  <c r="N226"/>
  <c r="O226"/>
  <c r="N227"/>
  <c r="O227"/>
  <c r="N228"/>
  <c r="O228"/>
  <c r="N229"/>
  <c r="O229"/>
  <c r="N230"/>
  <c r="O230"/>
  <c r="N231"/>
  <c r="O231"/>
  <c r="N232"/>
  <c r="O232"/>
  <c r="N233"/>
  <c r="O233"/>
  <c r="N234"/>
  <c r="O234"/>
  <c r="N235"/>
  <c r="O235"/>
  <c r="N236"/>
  <c r="O236"/>
  <c r="N237"/>
  <c r="O237"/>
  <c r="N238"/>
  <c r="O238"/>
  <c r="N239"/>
  <c r="O239"/>
  <c r="N240"/>
  <c r="O240"/>
  <c r="N241"/>
  <c r="O241"/>
  <c r="N242"/>
  <c r="O242"/>
  <c r="N243"/>
  <c r="O243"/>
  <c r="N244"/>
  <c r="O244"/>
  <c r="N245"/>
  <c r="O245"/>
  <c r="N246"/>
  <c r="O246"/>
  <c r="N247"/>
  <c r="O247"/>
  <c r="N248"/>
  <c r="O248"/>
  <c r="N249"/>
  <c r="O249"/>
  <c r="N250"/>
  <c r="O250"/>
  <c r="N251"/>
  <c r="O251"/>
  <c r="N252"/>
  <c r="O252"/>
  <c r="N253"/>
  <c r="O253"/>
  <c r="N254"/>
  <c r="O254"/>
  <c r="N255"/>
  <c r="O255"/>
  <c r="N256"/>
  <c r="O256"/>
  <c r="N257"/>
  <c r="O257"/>
  <c r="N258"/>
  <c r="O258"/>
  <c r="N259"/>
  <c r="O259"/>
  <c r="N260"/>
  <c r="O260"/>
  <c r="N261"/>
  <c r="O261"/>
  <c r="N262"/>
  <c r="O262"/>
  <c r="N263"/>
  <c r="O263"/>
  <c r="N264"/>
  <c r="O264"/>
  <c r="N265"/>
  <c r="O265"/>
  <c r="N266"/>
  <c r="O266"/>
  <c r="N267"/>
  <c r="O267"/>
  <c r="N268"/>
  <c r="O268"/>
  <c r="N269"/>
  <c r="O269"/>
  <c r="N270"/>
  <c r="O270"/>
  <c r="N271"/>
  <c r="O271"/>
  <c r="N272"/>
  <c r="O272"/>
  <c r="N273"/>
  <c r="O273"/>
  <c r="N274"/>
  <c r="O274"/>
  <c r="N275"/>
  <c r="O275"/>
  <c r="N276"/>
  <c r="O276"/>
  <c r="N277"/>
  <c r="O277"/>
  <c r="N278"/>
  <c r="O278"/>
  <c r="N279"/>
  <c r="O279"/>
  <c r="N280"/>
  <c r="O280"/>
  <c r="N281"/>
  <c r="O281"/>
  <c r="N282"/>
  <c r="O282"/>
  <c r="N283"/>
  <c r="O283"/>
  <c r="N284"/>
  <c r="O284"/>
  <c r="N285"/>
  <c r="O285"/>
  <c r="N286"/>
  <c r="O286"/>
  <c r="N287"/>
  <c r="O287"/>
  <c r="N288"/>
  <c r="O288"/>
  <c r="N289"/>
  <c r="O289"/>
  <c r="N290"/>
  <c r="O290"/>
  <c r="N291"/>
  <c r="O291"/>
  <c r="N292"/>
  <c r="O292"/>
  <c r="N293"/>
  <c r="O293"/>
  <c r="N294"/>
  <c r="O294"/>
  <c r="N295"/>
  <c r="O295"/>
  <c r="N296"/>
  <c r="O296"/>
  <c r="N297"/>
  <c r="O297"/>
  <c r="N298"/>
  <c r="O298"/>
  <c r="N299"/>
  <c r="O299"/>
  <c r="N300"/>
  <c r="O300"/>
  <c r="N301"/>
  <c r="O301"/>
  <c r="N302"/>
  <c r="O302"/>
  <c r="N303"/>
  <c r="O303"/>
  <c r="N304"/>
  <c r="O304"/>
  <c r="N305"/>
  <c r="O305"/>
  <c r="N306"/>
  <c r="O306"/>
  <c r="N307"/>
  <c r="O307"/>
  <c r="N308"/>
  <c r="O308"/>
  <c r="N309"/>
  <c r="O309"/>
  <c r="N310"/>
  <c r="O310"/>
  <c r="N311"/>
  <c r="O311"/>
  <c r="N312"/>
  <c r="O312"/>
  <c r="N313"/>
  <c r="O313"/>
  <c r="N314"/>
  <c r="O314"/>
  <c r="N315"/>
  <c r="O315"/>
  <c r="N316"/>
  <c r="O316"/>
  <c r="N317"/>
  <c r="O317"/>
  <c r="N318"/>
  <c r="O318"/>
  <c r="N319"/>
  <c r="O319"/>
  <c r="N320"/>
  <c r="O320"/>
  <c r="N321"/>
  <c r="O321"/>
  <c r="N322"/>
  <c r="O322"/>
  <c r="N323"/>
  <c r="O323"/>
  <c r="N324"/>
  <c r="O324"/>
  <c r="N325"/>
  <c r="O325"/>
  <c r="N326"/>
  <c r="O326"/>
  <c r="N327"/>
  <c r="O327"/>
  <c r="N328"/>
  <c r="O328"/>
  <c r="N329"/>
  <c r="O329"/>
  <c r="N330"/>
  <c r="O330"/>
  <c r="N331"/>
  <c r="O331"/>
  <c r="N332"/>
  <c r="O332"/>
  <c r="N333"/>
  <c r="O333"/>
  <c r="N334"/>
  <c r="O334"/>
  <c r="N335"/>
  <c r="O335"/>
  <c r="N336"/>
  <c r="O336"/>
  <c r="N337"/>
  <c r="O337"/>
  <c r="N338"/>
  <c r="O338"/>
  <c r="N339"/>
  <c r="O339"/>
  <c r="N340"/>
  <c r="O340"/>
  <c r="N341"/>
  <c r="O341"/>
  <c r="N342"/>
  <c r="O342"/>
  <c r="N343"/>
  <c r="O343"/>
  <c r="N344"/>
  <c r="O344"/>
  <c r="N345"/>
  <c r="O345"/>
  <c r="N346"/>
  <c r="O346"/>
  <c r="N347"/>
  <c r="O347"/>
  <c r="N348"/>
  <c r="O348"/>
  <c r="N349"/>
  <c r="O349"/>
  <c r="N350"/>
  <c r="O350"/>
  <c r="N351"/>
  <c r="O351"/>
  <c r="N352"/>
  <c r="O352"/>
  <c r="N353"/>
  <c r="O353"/>
  <c r="N354"/>
  <c r="O354"/>
  <c r="N355"/>
  <c r="O355"/>
  <c r="N356"/>
  <c r="O356"/>
  <c r="N357"/>
  <c r="O357"/>
  <c r="N358"/>
  <c r="O358"/>
  <c r="N359"/>
  <c r="O359"/>
  <c r="N360"/>
  <c r="O360"/>
  <c r="N361"/>
  <c r="O361"/>
  <c r="N362"/>
  <c r="O362"/>
  <c r="N363"/>
  <c r="O363"/>
  <c r="N364"/>
  <c r="O364"/>
  <c r="N365"/>
  <c r="O365"/>
  <c r="N366"/>
  <c r="O366"/>
  <c r="N367"/>
  <c r="O367"/>
  <c r="N368"/>
  <c r="O368"/>
  <c r="N369"/>
  <c r="O369"/>
  <c r="N370"/>
  <c r="O370"/>
  <c r="N371"/>
  <c r="O371"/>
  <c r="N372"/>
  <c r="O372"/>
  <c r="N373"/>
  <c r="O373"/>
  <c r="N374"/>
  <c r="O374"/>
  <c r="N375"/>
  <c r="O375"/>
  <c r="N376"/>
  <c r="O376"/>
  <c r="N377"/>
  <c r="O377"/>
  <c r="N378"/>
  <c r="O378"/>
  <c r="N379"/>
  <c r="O379"/>
  <c r="N380"/>
  <c r="O380"/>
  <c r="N381"/>
  <c r="O381"/>
  <c r="N382"/>
  <c r="O382"/>
  <c r="N383"/>
  <c r="O383"/>
  <c r="N384"/>
  <c r="O384"/>
  <c r="N385"/>
  <c r="O385"/>
  <c r="N386"/>
  <c r="O386"/>
  <c r="N387"/>
  <c r="O387"/>
  <c r="N388"/>
  <c r="O388"/>
  <c r="N389"/>
  <c r="O389"/>
  <c r="N390"/>
  <c r="O390"/>
  <c r="N391"/>
  <c r="O391"/>
  <c r="N392"/>
  <c r="O392"/>
  <c r="N393"/>
  <c r="O393"/>
  <c r="N394"/>
  <c r="O394"/>
  <c r="N395"/>
  <c r="O395"/>
  <c r="N396"/>
  <c r="O396"/>
  <c r="N397"/>
  <c r="O397"/>
  <c r="N398"/>
  <c r="O398"/>
  <c r="N399"/>
  <c r="O399"/>
  <c r="N400"/>
  <c r="O400"/>
  <c r="N401"/>
  <c r="O401"/>
  <c r="N402"/>
  <c r="O402"/>
  <c r="N403"/>
  <c r="O403"/>
  <c r="N404"/>
  <c r="O404"/>
  <c r="N405"/>
  <c r="O405"/>
  <c r="N406"/>
  <c r="O406"/>
  <c r="N407"/>
  <c r="O407"/>
  <c r="N408"/>
  <c r="O408"/>
  <c r="N409"/>
  <c r="O409"/>
  <c r="N410"/>
  <c r="O410"/>
  <c r="N411"/>
  <c r="O411"/>
  <c r="N412"/>
  <c r="O412"/>
  <c r="N413"/>
  <c r="O413"/>
  <c r="N414"/>
  <c r="O414"/>
  <c r="N415"/>
  <c r="O415"/>
  <c r="N416"/>
  <c r="O416"/>
  <c r="N417"/>
  <c r="O417"/>
  <c r="N418"/>
  <c r="O418"/>
  <c r="N419"/>
  <c r="O419"/>
  <c r="N420"/>
  <c r="O420"/>
  <c r="N421"/>
  <c r="O421"/>
  <c r="N422"/>
  <c r="O422"/>
  <c r="N423"/>
  <c r="O423"/>
  <c r="N424"/>
  <c r="O424"/>
  <c r="N425"/>
  <c r="O425"/>
  <c r="N426"/>
  <c r="O426"/>
  <c r="N427"/>
  <c r="O427"/>
  <c r="N428"/>
  <c r="O428"/>
  <c r="N429"/>
  <c r="O429"/>
  <c r="N430"/>
  <c r="O430"/>
  <c r="N431"/>
  <c r="O431"/>
  <c r="N432"/>
  <c r="O432"/>
  <c r="N433"/>
  <c r="O433"/>
  <c r="N434"/>
  <c r="O434"/>
  <c r="N435"/>
  <c r="O435"/>
  <c r="N436"/>
  <c r="O436"/>
  <c r="N437"/>
  <c r="O437"/>
  <c r="N438"/>
  <c r="O438"/>
  <c r="N439"/>
  <c r="O439"/>
  <c r="N440"/>
  <c r="O440"/>
  <c r="N441"/>
  <c r="O441"/>
  <c r="N442"/>
  <c r="O442"/>
  <c r="N443"/>
  <c r="O443"/>
  <c r="N444"/>
  <c r="O444"/>
  <c r="N445"/>
  <c r="O445"/>
  <c r="N446"/>
  <c r="O446"/>
  <c r="N447"/>
  <c r="O447"/>
  <c r="N448"/>
  <c r="O448"/>
  <c r="N449"/>
  <c r="O449"/>
  <c r="N450"/>
  <c r="O450"/>
  <c r="N451"/>
  <c r="O451"/>
  <c r="N452"/>
  <c r="O452"/>
  <c r="N453"/>
  <c r="O453"/>
  <c r="N454"/>
  <c r="O454"/>
  <c r="N455"/>
  <c r="O455"/>
  <c r="N456"/>
  <c r="O456"/>
  <c r="N457"/>
  <c r="O457"/>
  <c r="N458"/>
  <c r="O458"/>
  <c r="N459"/>
  <c r="O459"/>
  <c r="N460"/>
  <c r="O460"/>
  <c r="N461"/>
  <c r="O461"/>
  <c r="N462"/>
  <c r="O462"/>
  <c r="N463"/>
  <c r="O463"/>
  <c r="N464"/>
  <c r="O464"/>
  <c r="N465"/>
  <c r="O465"/>
  <c r="N466"/>
  <c r="O466"/>
  <c r="N467"/>
  <c r="O467"/>
  <c r="N468"/>
  <c r="O468"/>
  <c r="N469"/>
  <c r="O469"/>
  <c r="N470"/>
  <c r="O470"/>
  <c r="N471"/>
  <c r="O471"/>
  <c r="N472"/>
  <c r="O472"/>
  <c r="N473"/>
  <c r="O473"/>
  <c r="N474"/>
  <c r="O474"/>
  <c r="N475"/>
  <c r="O475"/>
  <c r="N476"/>
  <c r="O476"/>
  <c r="N477"/>
  <c r="O477"/>
  <c r="N478"/>
  <c r="O478"/>
  <c r="N479"/>
  <c r="O479"/>
  <c r="N480"/>
  <c r="O480"/>
  <c r="N481"/>
  <c r="O481"/>
  <c r="N482"/>
  <c r="O482"/>
  <c r="N483"/>
  <c r="O483"/>
  <c r="N484"/>
  <c r="O484"/>
  <c r="N485"/>
  <c r="O485"/>
  <c r="N486"/>
  <c r="O486"/>
  <c r="N487"/>
  <c r="O487"/>
  <c r="N488"/>
  <c r="O488"/>
  <c r="N489"/>
  <c r="O489"/>
  <c r="N490"/>
  <c r="O490"/>
  <c r="N491"/>
  <c r="O491"/>
  <c r="N492"/>
  <c r="O492"/>
  <c r="N493"/>
  <c r="O493"/>
  <c r="N494"/>
  <c r="O494"/>
  <c r="N495"/>
  <c r="O495"/>
  <c r="N496"/>
  <c r="O496"/>
  <c r="N497"/>
  <c r="O497"/>
  <c r="N498"/>
  <c r="O498"/>
  <c r="N499"/>
  <c r="O499"/>
  <c r="N500"/>
  <c r="O500"/>
  <c r="N501"/>
  <c r="O501"/>
  <c r="N502"/>
  <c r="O502"/>
  <c r="N503"/>
  <c r="O503"/>
  <c r="N504"/>
  <c r="O504"/>
  <c r="N505"/>
  <c r="O505"/>
  <c r="N506"/>
  <c r="O506"/>
  <c r="N507"/>
  <c r="O507"/>
  <c r="N508"/>
  <c r="O508"/>
  <c r="N509"/>
  <c r="O509"/>
  <c r="N510"/>
  <c r="O510"/>
  <c r="N511"/>
  <c r="O511"/>
  <c r="N512"/>
  <c r="O512"/>
  <c r="N513"/>
  <c r="O513"/>
  <c r="N514"/>
  <c r="O514"/>
  <c r="N515"/>
  <c r="O515"/>
  <c r="N516"/>
  <c r="O516"/>
  <c r="N517"/>
  <c r="O517"/>
  <c r="N518"/>
  <c r="O518"/>
  <c r="N519"/>
  <c r="O519"/>
  <c r="N520"/>
  <c r="O520"/>
  <c r="N521"/>
  <c r="O521"/>
  <c r="N522"/>
  <c r="O522"/>
  <c r="N523"/>
  <c r="O523"/>
  <c r="N524"/>
  <c r="O524"/>
  <c r="N525"/>
  <c r="O525"/>
  <c r="N526"/>
  <c r="O526"/>
  <c r="N527"/>
  <c r="O527"/>
  <c r="N528"/>
  <c r="O528"/>
  <c r="N529"/>
  <c r="O529"/>
  <c r="N530"/>
  <c r="O530"/>
  <c r="N531"/>
  <c r="O531"/>
  <c r="N532"/>
  <c r="O532"/>
  <c r="N533"/>
  <c r="O533"/>
  <c r="N534"/>
  <c r="O534"/>
  <c r="N535"/>
  <c r="O535"/>
  <c r="N536"/>
  <c r="O536"/>
  <c r="N537"/>
  <c r="O537"/>
  <c r="N538"/>
  <c r="O538"/>
  <c r="N539"/>
  <c r="O539"/>
  <c r="N540"/>
  <c r="O540"/>
  <c r="N541"/>
  <c r="O541"/>
  <c r="N542"/>
  <c r="O542"/>
  <c r="N543"/>
  <c r="O543"/>
  <c r="N544"/>
  <c r="O544"/>
  <c r="N545"/>
  <c r="O545"/>
  <c r="N546"/>
  <c r="O546"/>
  <c r="N547"/>
  <c r="O547"/>
  <c r="N548"/>
  <c r="O548"/>
  <c r="N549"/>
  <c r="O549"/>
  <c r="N550"/>
  <c r="O550"/>
  <c r="N551"/>
  <c r="O551"/>
  <c r="N552"/>
  <c r="O552"/>
  <c r="N553"/>
  <c r="O553"/>
  <c r="N554"/>
  <c r="O554"/>
  <c r="N555"/>
  <c r="O555"/>
  <c r="N556"/>
  <c r="O556"/>
  <c r="N557"/>
  <c r="O557"/>
  <c r="N558"/>
  <c r="O558"/>
  <c r="N559"/>
  <c r="O559"/>
  <c r="N560"/>
  <c r="O560"/>
  <c r="N561"/>
  <c r="O561"/>
  <c r="N562"/>
  <c r="O562"/>
  <c r="N563"/>
  <c r="O563"/>
  <c r="N564"/>
  <c r="O564"/>
  <c r="N565"/>
  <c r="O565"/>
  <c r="N566"/>
  <c r="O566"/>
  <c r="N567"/>
  <c r="O567"/>
  <c r="N568"/>
  <c r="O568"/>
  <c r="N569"/>
  <c r="O569"/>
  <c r="N570"/>
  <c r="O570"/>
  <c r="N571"/>
  <c r="O571"/>
  <c r="N572"/>
  <c r="O572"/>
  <c r="N573"/>
  <c r="O573"/>
  <c r="N574"/>
  <c r="O574"/>
  <c r="N575"/>
  <c r="O575"/>
  <c r="N576"/>
  <c r="O576"/>
  <c r="N577"/>
  <c r="O577"/>
  <c r="N578"/>
  <c r="O578"/>
  <c r="N579"/>
  <c r="O579"/>
  <c r="N580"/>
  <c r="O580"/>
  <c r="N581"/>
  <c r="O581"/>
  <c r="N582"/>
  <c r="O582"/>
  <c r="N583"/>
  <c r="O583"/>
  <c r="N584"/>
  <c r="O584"/>
  <c r="N585"/>
  <c r="O585"/>
  <c r="N586"/>
  <c r="O586"/>
  <c r="N587"/>
  <c r="O587"/>
  <c r="N588"/>
  <c r="O588"/>
  <c r="N589"/>
  <c r="O589"/>
  <c r="N590"/>
  <c r="O590"/>
  <c r="N591"/>
  <c r="O591"/>
  <c r="N592"/>
  <c r="O592"/>
  <c r="N593"/>
  <c r="O593"/>
  <c r="N594"/>
  <c r="O594"/>
  <c r="N595"/>
  <c r="O595"/>
  <c r="N596"/>
  <c r="O596"/>
  <c r="N597"/>
  <c r="O597"/>
  <c r="N598"/>
  <c r="O598"/>
  <c r="N599"/>
  <c r="O599"/>
  <c r="N600"/>
  <c r="O600"/>
  <c r="N601"/>
  <c r="O601"/>
  <c r="N602"/>
  <c r="O602"/>
  <c r="N603"/>
  <c r="O603"/>
  <c r="N604"/>
  <c r="O604"/>
  <c r="N605"/>
  <c r="O605"/>
  <c r="N606"/>
  <c r="O606"/>
  <c r="N607"/>
  <c r="O607"/>
  <c r="N608"/>
  <c r="O608"/>
  <c r="N609"/>
  <c r="O609"/>
  <c r="N610"/>
  <c r="O610"/>
  <c r="N611"/>
  <c r="O611"/>
  <c r="N612"/>
  <c r="O612"/>
  <c r="N613"/>
  <c r="O613"/>
  <c r="N614"/>
  <c r="O614"/>
  <c r="N615"/>
  <c r="O615"/>
  <c r="N616"/>
  <c r="O616"/>
  <c r="N617"/>
  <c r="O617"/>
  <c r="N618"/>
  <c r="O618"/>
  <c r="N619"/>
  <c r="O619"/>
  <c r="N620"/>
  <c r="O620"/>
  <c r="N621"/>
  <c r="O621"/>
  <c r="N622"/>
  <c r="O622"/>
  <c r="N623"/>
  <c r="O623"/>
  <c r="N624"/>
  <c r="O624"/>
  <c r="N625"/>
  <c r="O625"/>
  <c r="N626"/>
  <c r="O626"/>
  <c r="N627"/>
  <c r="O627"/>
  <c r="N628"/>
  <c r="O628"/>
  <c r="N629"/>
  <c r="O629"/>
  <c r="N630"/>
  <c r="O630"/>
  <c r="N631"/>
  <c r="O631"/>
  <c r="N632"/>
  <c r="O632"/>
  <c r="N633"/>
  <c r="O633"/>
  <c r="N634"/>
  <c r="O634"/>
  <c r="N635"/>
  <c r="O635"/>
  <c r="N636"/>
  <c r="O636"/>
  <c r="N637"/>
  <c r="O637"/>
  <c r="N638"/>
  <c r="O638"/>
  <c r="N639"/>
  <c r="O639"/>
  <c r="N640"/>
  <c r="O640"/>
  <c r="N641"/>
  <c r="O641"/>
  <c r="N642"/>
  <c r="O642"/>
  <c r="N643"/>
  <c r="O643"/>
  <c r="N644"/>
  <c r="O644"/>
  <c r="N645"/>
  <c r="O645"/>
  <c r="N646"/>
  <c r="O646"/>
  <c r="N647"/>
  <c r="O647"/>
  <c r="N648"/>
  <c r="O648"/>
  <c r="N649"/>
  <c r="O649"/>
  <c r="N650"/>
  <c r="O650"/>
  <c r="N651"/>
  <c r="O651"/>
  <c r="N652"/>
  <c r="O652"/>
  <c r="N653"/>
  <c r="O653"/>
  <c r="N654"/>
  <c r="O654"/>
  <c r="N655"/>
  <c r="O655"/>
  <c r="N656"/>
  <c r="O656"/>
  <c r="N657"/>
  <c r="O657"/>
  <c r="N658"/>
  <c r="O658"/>
  <c r="N659"/>
  <c r="O659"/>
  <c r="N660"/>
  <c r="O660"/>
  <c r="N661"/>
  <c r="O661"/>
  <c r="N662"/>
  <c r="O662"/>
  <c r="N663"/>
  <c r="O663"/>
  <c r="N664"/>
  <c r="O664"/>
  <c r="N665"/>
  <c r="O665"/>
  <c r="N666"/>
  <c r="O666"/>
  <c r="N667"/>
  <c r="O667"/>
  <c r="N668"/>
  <c r="O668"/>
  <c r="N669"/>
  <c r="O669"/>
  <c r="N670"/>
  <c r="O670"/>
  <c r="N671"/>
  <c r="O671"/>
  <c r="N672"/>
  <c r="O672"/>
  <c r="N673"/>
  <c r="O673"/>
  <c r="N674"/>
  <c r="O674"/>
  <c r="N675"/>
  <c r="O675"/>
  <c r="N676"/>
  <c r="O676"/>
  <c r="N677"/>
  <c r="O677"/>
  <c r="N678"/>
  <c r="O678"/>
  <c r="N679"/>
  <c r="O679"/>
  <c r="N680"/>
  <c r="O680"/>
  <c r="N681"/>
  <c r="O681"/>
  <c r="N682"/>
  <c r="O682"/>
  <c r="N683"/>
  <c r="O683"/>
  <c r="N684"/>
  <c r="O684"/>
  <c r="N685"/>
  <c r="O685"/>
  <c r="N686"/>
  <c r="O686"/>
  <c r="N687"/>
  <c r="O687"/>
  <c r="N688"/>
  <c r="O688"/>
  <c r="N689"/>
  <c r="O689"/>
  <c r="N690"/>
  <c r="O690"/>
  <c r="N691"/>
  <c r="O691"/>
  <c r="N692"/>
  <c r="O692"/>
  <c r="N693"/>
  <c r="O693"/>
  <c r="N694"/>
  <c r="O694"/>
  <c r="N695"/>
  <c r="O695"/>
  <c r="N696"/>
  <c r="O696"/>
  <c r="N697"/>
  <c r="O697"/>
  <c r="N698"/>
  <c r="O698"/>
  <c r="N699"/>
  <c r="O699"/>
  <c r="N700"/>
  <c r="O700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711"/>
  <c r="O711"/>
  <c r="N712"/>
  <c r="O712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4"/>
  <c r="O724"/>
  <c r="N725"/>
  <c r="O725"/>
  <c r="N726"/>
  <c r="O726"/>
  <c r="N727"/>
  <c r="O727"/>
  <c r="N728"/>
  <c r="O728"/>
  <c r="N729"/>
  <c r="O729"/>
  <c r="N730"/>
  <c r="O730"/>
  <c r="N731"/>
  <c r="O731"/>
  <c r="N732"/>
  <c r="O732"/>
  <c r="N733"/>
  <c r="O733"/>
  <c r="N734"/>
  <c r="O734"/>
  <c r="N735"/>
  <c r="O735"/>
  <c r="N736"/>
  <c r="O736"/>
  <c r="N737"/>
  <c r="O737"/>
  <c r="N738"/>
  <c r="O738"/>
  <c r="N739"/>
  <c r="O739"/>
  <c r="N740"/>
  <c r="O740"/>
  <c r="N741"/>
  <c r="O741"/>
  <c r="N742"/>
  <c r="O742"/>
  <c r="N743"/>
  <c r="O743"/>
  <c r="N744"/>
  <c r="O744"/>
  <c r="N745"/>
  <c r="O745"/>
  <c r="N746"/>
  <c r="O746"/>
  <c r="N747"/>
  <c r="O747"/>
  <c r="N748"/>
  <c r="O748"/>
  <c r="N749"/>
  <c r="O749"/>
  <c r="N750"/>
  <c r="O750"/>
  <c r="N751"/>
  <c r="O751"/>
  <c r="N752"/>
  <c r="O752"/>
  <c r="N753"/>
  <c r="O753"/>
  <c r="N754"/>
  <c r="O754"/>
  <c r="N755"/>
  <c r="O755"/>
  <c r="N756"/>
  <c r="O756"/>
  <c r="N757"/>
  <c r="O757"/>
  <c r="N758"/>
  <c r="O758"/>
  <c r="N759"/>
  <c r="O759"/>
  <c r="N760"/>
  <c r="O760"/>
  <c r="N761"/>
  <c r="O761"/>
  <c r="N762"/>
  <c r="O762"/>
  <c r="N763"/>
  <c r="O763"/>
  <c r="N764"/>
  <c r="O764"/>
  <c r="N765"/>
  <c r="O765"/>
  <c r="N766"/>
  <c r="O766"/>
  <c r="N767"/>
  <c r="O767"/>
  <c r="N768"/>
  <c r="O768"/>
  <c r="N769"/>
  <c r="O769"/>
  <c r="N770"/>
  <c r="O770"/>
  <c r="N771"/>
  <c r="O771"/>
  <c r="N772"/>
  <c r="O772"/>
  <c r="N773"/>
  <c r="O773"/>
  <c r="N774"/>
  <c r="O774"/>
  <c r="N775"/>
  <c r="O775"/>
  <c r="N776"/>
  <c r="O776"/>
  <c r="N777"/>
  <c r="O777"/>
  <c r="N778"/>
  <c r="O778"/>
  <c r="N779"/>
  <c r="O779"/>
  <c r="N780"/>
  <c r="O780"/>
  <c r="N781"/>
  <c r="O781"/>
  <c r="N782"/>
  <c r="O782"/>
  <c r="N783"/>
  <c r="O783"/>
  <c r="N784"/>
  <c r="O784"/>
  <c r="N785"/>
  <c r="O785"/>
  <c r="N786"/>
  <c r="O786"/>
  <c r="N787"/>
  <c r="O787"/>
  <c r="N788"/>
  <c r="O788"/>
  <c r="N789"/>
  <c r="O789"/>
  <c r="N790"/>
  <c r="O790"/>
  <c r="N791"/>
  <c r="O791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802"/>
  <c r="O802"/>
  <c r="N803"/>
  <c r="O803"/>
  <c r="N804"/>
  <c r="O804"/>
  <c r="N805"/>
  <c r="O805"/>
  <c r="N806"/>
  <c r="O806"/>
  <c r="N807"/>
  <c r="O807"/>
  <c r="N808"/>
  <c r="O808"/>
  <c r="N809"/>
  <c r="O809"/>
  <c r="N810"/>
  <c r="O810"/>
  <c r="N811"/>
  <c r="O811"/>
  <c r="N812"/>
  <c r="O812"/>
  <c r="N813"/>
  <c r="O813"/>
  <c r="N814"/>
  <c r="O814"/>
  <c r="N815"/>
  <c r="O815"/>
  <c r="N816"/>
  <c r="O816"/>
  <c r="N817"/>
  <c r="O817"/>
  <c r="N818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N1548"/>
  <c r="O1548"/>
  <c r="N1549"/>
  <c r="O1549"/>
  <c r="N1550"/>
  <c r="O1550"/>
  <c r="N1551"/>
  <c r="O1551"/>
  <c r="N1552"/>
  <c r="O1552"/>
  <c r="N1553"/>
  <c r="O1553"/>
  <c r="N1554"/>
  <c r="O1554"/>
  <c r="N1555"/>
  <c r="O1555"/>
  <c r="N1556"/>
  <c r="O1556"/>
  <c r="N1557"/>
  <c r="O1557"/>
  <c r="N1558"/>
  <c r="O1558"/>
  <c r="N1559"/>
  <c r="O1559"/>
  <c r="N1560"/>
  <c r="O1560"/>
  <c r="N1561"/>
  <c r="O1561"/>
  <c r="N1562"/>
  <c r="O1562"/>
  <c r="N1563"/>
  <c r="O1563"/>
  <c r="N1564"/>
  <c r="O1564"/>
  <c r="N1565"/>
  <c r="O1565"/>
  <c r="N1566"/>
  <c r="O1566"/>
  <c r="N1567"/>
  <c r="O1567"/>
  <c r="N1568"/>
  <c r="O1568"/>
  <c r="N1569"/>
  <c r="O1569"/>
  <c r="N1570"/>
  <c r="O1570"/>
  <c r="N1571"/>
  <c r="O1571"/>
  <c r="N1572"/>
  <c r="O1572"/>
  <c r="N1573"/>
  <c r="O1573"/>
  <c r="N1574"/>
  <c r="O1574"/>
  <c r="N1575"/>
  <c r="O1575"/>
  <c r="N1576"/>
  <c r="O1576"/>
  <c r="N1577"/>
  <c r="O1577"/>
  <c r="N1578"/>
  <c r="O1578"/>
  <c r="N1579"/>
  <c r="O1579"/>
  <c r="N1580"/>
  <c r="O1580"/>
  <c r="N1581"/>
  <c r="O1581"/>
  <c r="N1582"/>
  <c r="O1582"/>
  <c r="N1583"/>
  <c r="O1583"/>
  <c r="N1584"/>
  <c r="O1584"/>
  <c r="N1585"/>
  <c r="O1585"/>
  <c r="N1586"/>
  <c r="O1586"/>
  <c r="N1587"/>
  <c r="O1587"/>
  <c r="N1588"/>
  <c r="O1588"/>
  <c r="N1589"/>
  <c r="O1589"/>
  <c r="N1590"/>
  <c r="O1590"/>
  <c r="N1591"/>
  <c r="O1591"/>
  <c r="N1592"/>
  <c r="O1592"/>
  <c r="N1593"/>
  <c r="O1593"/>
  <c r="N1594"/>
  <c r="O1594"/>
  <c r="N1595"/>
  <c r="O1595"/>
  <c r="N1596"/>
  <c r="O1596"/>
  <c r="N1597"/>
  <c r="O1597"/>
  <c r="N1598"/>
  <c r="O1598"/>
  <c r="N1599"/>
  <c r="O1599"/>
  <c r="N1600"/>
  <c r="O1600"/>
  <c r="N1601"/>
  <c r="O1601"/>
  <c r="N1602"/>
  <c r="O1602"/>
  <c r="N1603"/>
  <c r="O1603"/>
  <c r="N1604"/>
  <c r="O1604"/>
  <c r="N1605"/>
  <c r="O1605"/>
  <c r="N1606"/>
  <c r="O1606"/>
  <c r="N1607"/>
  <c r="O1607"/>
  <c r="N1608"/>
  <c r="O1608"/>
  <c r="N1609"/>
  <c r="O1609"/>
  <c r="N1610"/>
  <c r="O1610"/>
  <c r="N1611"/>
  <c r="O1611"/>
  <c r="N1612"/>
  <c r="O1612"/>
  <c r="N1613"/>
  <c r="O1613"/>
  <c r="N1614"/>
  <c r="O1614"/>
  <c r="N1615"/>
  <c r="O1615"/>
  <c r="N1616"/>
  <c r="O1616"/>
  <c r="N1617"/>
  <c r="O1617"/>
  <c r="N1618"/>
  <c r="O1618"/>
  <c r="N1619"/>
  <c r="O1619"/>
  <c r="N1620"/>
  <c r="O1620"/>
  <c r="N1621"/>
  <c r="O1621"/>
  <c r="N1622"/>
  <c r="O1622"/>
  <c r="N1623"/>
  <c r="O1623"/>
  <c r="N1624"/>
  <c r="O1624"/>
  <c r="N1625"/>
  <c r="O1625"/>
  <c r="N1626"/>
  <c r="O1626"/>
  <c r="N1627"/>
  <c r="O1627"/>
  <c r="N1628"/>
  <c r="O1628"/>
  <c r="N1629"/>
  <c r="O1629"/>
  <c r="N1630"/>
  <c r="O1630"/>
  <c r="N1631"/>
  <c r="O1631"/>
  <c r="N1632"/>
  <c r="O1632"/>
  <c r="N1633"/>
  <c r="O1633"/>
  <c r="N1634"/>
  <c r="O1634"/>
  <c r="N1635"/>
  <c r="O1635"/>
  <c r="N1636"/>
  <c r="O1636"/>
  <c r="N1637"/>
  <c r="O1637"/>
  <c r="N1638"/>
  <c r="O1638"/>
  <c r="N1639"/>
  <c r="O1639"/>
  <c r="N1640"/>
  <c r="O1640"/>
  <c r="N1641"/>
  <c r="O1641"/>
  <c r="N1642"/>
  <c r="O1642"/>
  <c r="N1643"/>
  <c r="O1643"/>
  <c r="N1644"/>
  <c r="O1644"/>
  <c r="N1645"/>
  <c r="O1645"/>
  <c r="N1646"/>
  <c r="O1646"/>
  <c r="N1647"/>
  <c r="O1647"/>
  <c r="N1648"/>
  <c r="O1648"/>
  <c r="N1649"/>
  <c r="O1649"/>
  <c r="N1650"/>
  <c r="O1650"/>
  <c r="N1651"/>
  <c r="O1651"/>
  <c r="N1652"/>
  <c r="O1652"/>
  <c r="N1653"/>
  <c r="O1653"/>
  <c r="N1654"/>
  <c r="O1654"/>
  <c r="N1655"/>
  <c r="O1655"/>
  <c r="N1656"/>
  <c r="O1656"/>
  <c r="N1657"/>
  <c r="O1657"/>
  <c r="N1658"/>
  <c r="O1658"/>
  <c r="N1659"/>
  <c r="O1659"/>
  <c r="N1660"/>
  <c r="O1660"/>
  <c r="N1661"/>
  <c r="O1661"/>
  <c r="N1662"/>
  <c r="O1662"/>
  <c r="N1663"/>
  <c r="O1663"/>
  <c r="N1664"/>
  <c r="O1664"/>
  <c r="N1665"/>
  <c r="O1665"/>
  <c r="N1666"/>
  <c r="O1666"/>
  <c r="N1667"/>
  <c r="O1667"/>
  <c r="N1668"/>
  <c r="O1668"/>
  <c r="N1669"/>
  <c r="O1669"/>
  <c r="N1670"/>
  <c r="O1670"/>
  <c r="N1671"/>
  <c r="O1671"/>
  <c r="N1672"/>
  <c r="O1672"/>
  <c r="N1673"/>
  <c r="O1673"/>
  <c r="N1674"/>
  <c r="O1674"/>
  <c r="N1675"/>
  <c r="O1675"/>
  <c r="N1676"/>
  <c r="O1676"/>
  <c r="N1677"/>
  <c r="O1677"/>
  <c r="N1678"/>
  <c r="O1678"/>
  <c r="N1679"/>
  <c r="O1679"/>
  <c r="N1680"/>
  <c r="O1680"/>
  <c r="N1681"/>
  <c r="O1681"/>
  <c r="N1682"/>
  <c r="O1682"/>
  <c r="N1683"/>
  <c r="O1683"/>
  <c r="N1684"/>
  <c r="O1684"/>
  <c r="N1685"/>
  <c r="O1685"/>
  <c r="N1686"/>
  <c r="O1686"/>
  <c r="N1687"/>
  <c r="O1687"/>
  <c r="N1688"/>
  <c r="O1688"/>
  <c r="N1689"/>
  <c r="O1689"/>
  <c r="N1690"/>
  <c r="O1690"/>
  <c r="N1691"/>
  <c r="O1691"/>
  <c r="N1692"/>
  <c r="O1692"/>
  <c r="N1693"/>
  <c r="O1693"/>
  <c r="N1694"/>
  <c r="O1694"/>
  <c r="N1695"/>
  <c r="O1695"/>
  <c r="N1696"/>
  <c r="O1696"/>
  <c r="N1697"/>
  <c r="O1697"/>
  <c r="N1698"/>
  <c r="O1698"/>
  <c r="N1699"/>
  <c r="O1699"/>
  <c r="N1700"/>
  <c r="O1700"/>
  <c r="N1701"/>
  <c r="O1701"/>
  <c r="N1702"/>
  <c r="O1702"/>
  <c r="N1703"/>
  <c r="O1703"/>
  <c r="N1704"/>
  <c r="O1704"/>
  <c r="N1705"/>
  <c r="O1705"/>
  <c r="N1706"/>
  <c r="O1706"/>
  <c r="N1707"/>
  <c r="O1707"/>
  <c r="N1708"/>
  <c r="O1708"/>
  <c r="N1709"/>
  <c r="O1709"/>
  <c r="N1710"/>
  <c r="O1710"/>
  <c r="N1711"/>
  <c r="O1711"/>
  <c r="N1712"/>
  <c r="O1712"/>
  <c r="N1713"/>
  <c r="O1713"/>
  <c r="N1714"/>
  <c r="O1714"/>
  <c r="N1715"/>
  <c r="O1715"/>
  <c r="N1716"/>
  <c r="O1716"/>
  <c r="N1717"/>
  <c r="O1717"/>
  <c r="N1718"/>
  <c r="O1718"/>
  <c r="N1719"/>
  <c r="O1719"/>
  <c r="N1720"/>
  <c r="O1720"/>
  <c r="N1721"/>
  <c r="O1721"/>
  <c r="N1722"/>
  <c r="O1722"/>
  <c r="N1723"/>
  <c r="O1723"/>
  <c r="N1724"/>
  <c r="O1724"/>
  <c r="N1725"/>
  <c r="O1725"/>
  <c r="N1726"/>
  <c r="O1726"/>
  <c r="N1727"/>
  <c r="O1727"/>
  <c r="N1728"/>
  <c r="O1728"/>
  <c r="N1729"/>
  <c r="O1729"/>
  <c r="N1730"/>
  <c r="O1730"/>
  <c r="N1731"/>
  <c r="O1731"/>
  <c r="N1732"/>
  <c r="O1732"/>
  <c r="N1733"/>
  <c r="O1733"/>
  <c r="N1734"/>
  <c r="O1734"/>
  <c r="N1735"/>
  <c r="O1735"/>
  <c r="N1736"/>
  <c r="O1736"/>
  <c r="N1737"/>
  <c r="O1737"/>
  <c r="N1738"/>
  <c r="O1738"/>
  <c r="N1739"/>
  <c r="O1739"/>
  <c r="N1740"/>
  <c r="O1740"/>
  <c r="N1741"/>
  <c r="O1741"/>
  <c r="N1742"/>
  <c r="O1742"/>
  <c r="N1743"/>
  <c r="O1743"/>
  <c r="N1744"/>
  <c r="O1744"/>
  <c r="N1745"/>
  <c r="O1745"/>
  <c r="N1746"/>
  <c r="O1746"/>
  <c r="N1747"/>
  <c r="O1747"/>
  <c r="N1748"/>
  <c r="O1748"/>
  <c r="N1749"/>
  <c r="O1749"/>
  <c r="N1750"/>
  <c r="O1750"/>
  <c r="N1751"/>
  <c r="O1751"/>
  <c r="N1752"/>
  <c r="O1752"/>
  <c r="N1753"/>
  <c r="O1753"/>
  <c r="N1754"/>
  <c r="O1754"/>
  <c r="N1755"/>
  <c r="O1755"/>
  <c r="N1756"/>
  <c r="O1756"/>
  <c r="N1757"/>
  <c r="O1757"/>
  <c r="N1758"/>
  <c r="O1758"/>
  <c r="N1759"/>
  <c r="O1759"/>
  <c r="N1760"/>
  <c r="O1760"/>
  <c r="N1761"/>
  <c r="O1761"/>
  <c r="N1762"/>
  <c r="O1762"/>
  <c r="N1763"/>
  <c r="O1763"/>
  <c r="N1764"/>
  <c r="O1764"/>
  <c r="N1765"/>
  <c r="O1765"/>
  <c r="N1766"/>
  <c r="O1766"/>
  <c r="N1767"/>
  <c r="O1767"/>
  <c r="N1768"/>
  <c r="O1768"/>
  <c r="N1769"/>
  <c r="O1769"/>
  <c r="N1770"/>
  <c r="O1770"/>
  <c r="N1771"/>
  <c r="O1771"/>
  <c r="N1772"/>
  <c r="O1772"/>
  <c r="N1773"/>
  <c r="O1773"/>
  <c r="N1774"/>
  <c r="O1774"/>
  <c r="N1775"/>
  <c r="O1775"/>
  <c r="N1776"/>
  <c r="O1776"/>
  <c r="N1777"/>
  <c r="O1777"/>
  <c r="N1778"/>
  <c r="O1778"/>
  <c r="N1779"/>
  <c r="O1779"/>
  <c r="N1780"/>
  <c r="O1780"/>
  <c r="N1781"/>
  <c r="O1781"/>
  <c r="N1782"/>
  <c r="O1782"/>
  <c r="N1783"/>
  <c r="O1783"/>
  <c r="N1784"/>
  <c r="O1784"/>
  <c r="N1785"/>
  <c r="O1785"/>
  <c r="N1786"/>
  <c r="O1786"/>
  <c r="N1787"/>
  <c r="O1787"/>
  <c r="N1788"/>
  <c r="O1788"/>
  <c r="N1789"/>
  <c r="O1789"/>
  <c r="N1790"/>
  <c r="O1790"/>
  <c r="N1791"/>
  <c r="O1791"/>
  <c r="N1792"/>
  <c r="O1792"/>
  <c r="N1793"/>
  <c r="O1793"/>
  <c r="N1794"/>
  <c r="O1794"/>
  <c r="N1795"/>
  <c r="O1795"/>
  <c r="N1796"/>
  <c r="O1796"/>
  <c r="N1797"/>
  <c r="O1797"/>
  <c r="N1798"/>
  <c r="O1798"/>
  <c r="N1799"/>
  <c r="O1799"/>
  <c r="N1800"/>
  <c r="O1800"/>
  <c r="N1801"/>
  <c r="O1801"/>
  <c r="N1802"/>
  <c r="O1802"/>
  <c r="N1803"/>
  <c r="O1803"/>
  <c r="N1804"/>
  <c r="O1804"/>
  <c r="N1805"/>
  <c r="O1805"/>
  <c r="N1806"/>
  <c r="O1806"/>
  <c r="N1807"/>
  <c r="O1807"/>
  <c r="N1808"/>
  <c r="O1808"/>
  <c r="N1809"/>
  <c r="O1809"/>
  <c r="N1810"/>
  <c r="O1810"/>
  <c r="N1811"/>
  <c r="O1811"/>
  <c r="N1812"/>
  <c r="O1812"/>
  <c r="N1813"/>
  <c r="O1813"/>
  <c r="N1814"/>
  <c r="O1814"/>
  <c r="N1815"/>
  <c r="O1815"/>
  <c r="N1816"/>
  <c r="O1816"/>
  <c r="N1817"/>
  <c r="O1817"/>
  <c r="N1818"/>
  <c r="O1818"/>
  <c r="N1819"/>
  <c r="O1819"/>
  <c r="N1820"/>
  <c r="O1820"/>
  <c r="N1821"/>
  <c r="O1821"/>
  <c r="N1822"/>
  <c r="O1822"/>
  <c r="N1823"/>
  <c r="O1823"/>
  <c r="N1824"/>
  <c r="O1824"/>
  <c r="N1825"/>
  <c r="O1825"/>
  <c r="N1826"/>
  <c r="O1826"/>
  <c r="N1827"/>
  <c r="O1827"/>
  <c r="N1828"/>
  <c r="O1828"/>
  <c r="N1829"/>
  <c r="O1829"/>
  <c r="N1830"/>
  <c r="O1830"/>
  <c r="N1831"/>
  <c r="O1831"/>
  <c r="N1832"/>
  <c r="O1832"/>
  <c r="N1833"/>
  <c r="O1833"/>
  <c r="N1834"/>
  <c r="O1834"/>
  <c r="N1835"/>
  <c r="O1835"/>
  <c r="N1836"/>
  <c r="O1836"/>
  <c r="N1837"/>
  <c r="O1837"/>
  <c r="N1838"/>
  <c r="O1838"/>
  <c r="N1839"/>
  <c r="O1839"/>
  <c r="N1840"/>
  <c r="O1840"/>
  <c r="N1841"/>
  <c r="O1841"/>
  <c r="N1842"/>
  <c r="O1842"/>
  <c r="N1843"/>
  <c r="O1843"/>
  <c r="N1844"/>
  <c r="O1844"/>
  <c r="N1845"/>
  <c r="O1845"/>
  <c r="N1846"/>
  <c r="O1846"/>
  <c r="N1847"/>
  <c r="O1847"/>
  <c r="N1848"/>
  <c r="O1848"/>
  <c r="N1849"/>
  <c r="O1849"/>
  <c r="N1850"/>
  <c r="O1850"/>
  <c r="N1851"/>
  <c r="O1851"/>
  <c r="N1852"/>
  <c r="O1852"/>
  <c r="N1853"/>
  <c r="O1853"/>
  <c r="N1854"/>
  <c r="O1854"/>
  <c r="N1855"/>
  <c r="O1855"/>
  <c r="N1856"/>
  <c r="O1856"/>
  <c r="N1857"/>
  <c r="O1857"/>
  <c r="N1858"/>
  <c r="O1858"/>
  <c r="N1859"/>
  <c r="O1859"/>
  <c r="N1860"/>
  <c r="O1860"/>
  <c r="N1861"/>
  <c r="O1861"/>
  <c r="N1862"/>
  <c r="O1862"/>
  <c r="N1863"/>
  <c r="O1863"/>
  <c r="N1864"/>
  <c r="O1864"/>
  <c r="N1865"/>
  <c r="O1865"/>
  <c r="N1866"/>
  <c r="O1866"/>
  <c r="N1867"/>
  <c r="O1867"/>
  <c r="N1868"/>
  <c r="O1868"/>
  <c r="N1869"/>
  <c r="O1869"/>
  <c r="N1870"/>
  <c r="O1870"/>
  <c r="N1871"/>
  <c r="O1871"/>
  <c r="N1872"/>
  <c r="O1872"/>
  <c r="N1873"/>
  <c r="O1873"/>
  <c r="N1874"/>
  <c r="O1874"/>
  <c r="N1875"/>
  <c r="O1875"/>
  <c r="N1876"/>
  <c r="O1876"/>
  <c r="N1877"/>
  <c r="O1877"/>
  <c r="N1878"/>
  <c r="O1878"/>
  <c r="N1879"/>
  <c r="O1879"/>
  <c r="N1880"/>
  <c r="O1880"/>
  <c r="N1881"/>
  <c r="O1881"/>
  <c r="N1882"/>
  <c r="O1882"/>
  <c r="N1883"/>
  <c r="O1883"/>
  <c r="N1884"/>
  <c r="O1884"/>
  <c r="N1885"/>
  <c r="O1885"/>
  <c r="N1886"/>
  <c r="O1886"/>
  <c r="N1887"/>
  <c r="O1887"/>
  <c r="N1888"/>
  <c r="O1888"/>
  <c r="N1889"/>
  <c r="O1889"/>
  <c r="N1890"/>
  <c r="O1890"/>
  <c r="N1891"/>
  <c r="O1891"/>
  <c r="N1892"/>
  <c r="O1892"/>
  <c r="N1893"/>
  <c r="O1893"/>
  <c r="N1894"/>
  <c r="O1894"/>
  <c r="N1895"/>
  <c r="O1895"/>
  <c r="N1896"/>
  <c r="O1896"/>
  <c r="N1897"/>
  <c r="O1897"/>
  <c r="N1898"/>
  <c r="O1898"/>
  <c r="N1899"/>
  <c r="O1899"/>
  <c r="N1900"/>
  <c r="O1900"/>
  <c r="N1901"/>
  <c r="O1901"/>
  <c r="N1902"/>
  <c r="O1902"/>
  <c r="N1903"/>
  <c r="O1903"/>
  <c r="N1904"/>
  <c r="O1904"/>
  <c r="N1905"/>
  <c r="O1905"/>
  <c r="N1906"/>
  <c r="O1906"/>
  <c r="N1907"/>
  <c r="O1907"/>
  <c r="N1908"/>
  <c r="O1908"/>
  <c r="N1909"/>
  <c r="O1909"/>
  <c r="N1910"/>
  <c r="O1910"/>
  <c r="N1911"/>
  <c r="O1911"/>
  <c r="N1912"/>
  <c r="O1912"/>
  <c r="N1913"/>
  <c r="O1913"/>
  <c r="N1914"/>
  <c r="O1914"/>
  <c r="N1915"/>
  <c r="O1915"/>
  <c r="N1916"/>
  <c r="O1916"/>
  <c r="N1917"/>
  <c r="O1917"/>
  <c r="N1918"/>
  <c r="O1918"/>
  <c r="N1919"/>
  <c r="O1919"/>
  <c r="N1920"/>
  <c r="O1920"/>
  <c r="N1921"/>
  <c r="O1921"/>
  <c r="N1922"/>
  <c r="O1922"/>
  <c r="N1923"/>
  <c r="O1923"/>
  <c r="N1924"/>
  <c r="O1924"/>
  <c r="N1925"/>
  <c r="O1925"/>
  <c r="N1926"/>
  <c r="O1926"/>
  <c r="N1927"/>
  <c r="O1927"/>
  <c r="N1928"/>
  <c r="O1928"/>
  <c r="N1929"/>
  <c r="O1929"/>
  <c r="N1930"/>
  <c r="O1930"/>
  <c r="N1931"/>
  <c r="O1931"/>
  <c r="N1932"/>
  <c r="O1932"/>
  <c r="N1933"/>
  <c r="O1933"/>
  <c r="N1934"/>
  <c r="O1934"/>
  <c r="N1935"/>
  <c r="O1935"/>
  <c r="N1936"/>
  <c r="O1936"/>
  <c r="N1937"/>
  <c r="O1937"/>
  <c r="N1938"/>
  <c r="O1938"/>
  <c r="N1939"/>
  <c r="O1939"/>
  <c r="N1940"/>
  <c r="O1940"/>
  <c r="N1941"/>
  <c r="O1941"/>
  <c r="N1942"/>
  <c r="O1942"/>
  <c r="N1943"/>
  <c r="O1943"/>
  <c r="N1944"/>
  <c r="O1944"/>
  <c r="N1945"/>
  <c r="O1945"/>
  <c r="N1946"/>
  <c r="O1946"/>
  <c r="N1947"/>
  <c r="O1947"/>
  <c r="N1948"/>
  <c r="O1948"/>
  <c r="N1949"/>
  <c r="O1949"/>
  <c r="N1950"/>
  <c r="O1950"/>
  <c r="N1951"/>
  <c r="O1951"/>
  <c r="N1952"/>
  <c r="O1952"/>
  <c r="N1953"/>
  <c r="O1953"/>
  <c r="N1954"/>
  <c r="O1954"/>
  <c r="N1955"/>
  <c r="O1955"/>
  <c r="N1956"/>
  <c r="O1956"/>
  <c r="N1957"/>
  <c r="O1957"/>
  <c r="N1958"/>
  <c r="O1958"/>
  <c r="N1959"/>
  <c r="O1959"/>
  <c r="N1960"/>
  <c r="O1960"/>
  <c r="N1961"/>
  <c r="O1961"/>
  <c r="N1962"/>
  <c r="O1962"/>
  <c r="N1963"/>
  <c r="O1963"/>
  <c r="N1964"/>
  <c r="O1964"/>
  <c r="N1965"/>
  <c r="O1965"/>
  <c r="N1966"/>
  <c r="O1966"/>
  <c r="N1967"/>
  <c r="O1967"/>
  <c r="N1968"/>
  <c r="O1968"/>
  <c r="N1969"/>
  <c r="O1969"/>
  <c r="N1970"/>
  <c r="O1970"/>
  <c r="N1971"/>
  <c r="O1971"/>
  <c r="N1972"/>
  <c r="O1972"/>
  <c r="N1973"/>
  <c r="O1973"/>
  <c r="N1974"/>
  <c r="O1974"/>
  <c r="N1975"/>
  <c r="O1975"/>
  <c r="N1976"/>
  <c r="O1976"/>
  <c r="N1977"/>
  <c r="O1977"/>
  <c r="N1978"/>
  <c r="O1978"/>
  <c r="N1979"/>
  <c r="O1979"/>
  <c r="N1980"/>
  <c r="O1980"/>
  <c r="N1981"/>
  <c r="O1981"/>
  <c r="N1982"/>
  <c r="O1982"/>
  <c r="N1983"/>
  <c r="O1983"/>
  <c r="N1984"/>
  <c r="O1984"/>
  <c r="N1985"/>
  <c r="O1985"/>
  <c r="N1986"/>
  <c r="O1986"/>
  <c r="N1987"/>
  <c r="O1987"/>
  <c r="N1988"/>
  <c r="O1988"/>
  <c r="N1989"/>
  <c r="O1989"/>
  <c r="N1990"/>
  <c r="O1990"/>
  <c r="N1991"/>
  <c r="O1991"/>
  <c r="N1992"/>
  <c r="O1992"/>
  <c r="N1993"/>
  <c r="O1993"/>
  <c r="N1994"/>
  <c r="O1994"/>
  <c r="N1995"/>
  <c r="O1995"/>
  <c r="N1996"/>
  <c r="O1996"/>
  <c r="N1997"/>
  <c r="O1997"/>
  <c r="N1998"/>
  <c r="O1998"/>
  <c r="N1999"/>
  <c r="O1999"/>
  <c r="N2000"/>
  <c r="O2000"/>
  <c r="N2001"/>
  <c r="O2001"/>
  <c r="N2002"/>
  <c r="O2002"/>
  <c r="N2003"/>
  <c r="O2003"/>
  <c r="N2004"/>
  <c r="O2004"/>
  <c r="N2005"/>
  <c r="O2005"/>
  <c r="N2006"/>
  <c r="O2006"/>
  <c r="N2007"/>
  <c r="O2007"/>
  <c r="N2008"/>
  <c r="O2008"/>
  <c r="N2009"/>
  <c r="O2009"/>
  <c r="N2010"/>
  <c r="O2010"/>
  <c r="N2011"/>
  <c r="O2011"/>
  <c r="N2012"/>
  <c r="O2012"/>
  <c r="N2013"/>
  <c r="O2013"/>
  <c r="N2014"/>
  <c r="O2014"/>
  <c r="N2015"/>
  <c r="O2015"/>
  <c r="N2016"/>
  <c r="O2016"/>
  <c r="N2017"/>
  <c r="O2017"/>
  <c r="N2018"/>
  <c r="O2018"/>
  <c r="N2019"/>
  <c r="O2019"/>
  <c r="N2020"/>
  <c r="O2020"/>
  <c r="N2021"/>
  <c r="O2021"/>
  <c r="N2022"/>
  <c r="O2022"/>
  <c r="N2023"/>
  <c r="O2023"/>
  <c r="N2024"/>
  <c r="O2024"/>
  <c r="N2025"/>
  <c r="O2025"/>
  <c r="N2026"/>
  <c r="O2026"/>
  <c r="N2027"/>
  <c r="O2027"/>
  <c r="N2028"/>
  <c r="O2028"/>
  <c r="N2029"/>
  <c r="O2029"/>
  <c r="N2030"/>
  <c r="O2030"/>
  <c r="N2031"/>
  <c r="O2031"/>
  <c r="N2032"/>
  <c r="O2032"/>
  <c r="N2033"/>
  <c r="O2033"/>
  <c r="N2034"/>
  <c r="O2034"/>
  <c r="N2035"/>
  <c r="O2035"/>
  <c r="N2036"/>
  <c r="O2036"/>
  <c r="N2037"/>
  <c r="O2037"/>
  <c r="N2038"/>
  <c r="O2038"/>
  <c r="N2039"/>
  <c r="O2039"/>
  <c r="N2040"/>
  <c r="O2040"/>
  <c r="N2041"/>
  <c r="O2041"/>
  <c r="N2042"/>
  <c r="O2042"/>
  <c r="N2043"/>
  <c r="O2043"/>
  <c r="N2044"/>
  <c r="O2044"/>
  <c r="N2045"/>
  <c r="O2045"/>
  <c r="N2046"/>
  <c r="O2046"/>
  <c r="N2047"/>
  <c r="O2047"/>
  <c r="N2048"/>
  <c r="O2048"/>
  <c r="N2049"/>
  <c r="O2049"/>
  <c r="N2050"/>
  <c r="O2050"/>
  <c r="N2051"/>
  <c r="O2051"/>
  <c r="N2052"/>
  <c r="O2052"/>
  <c r="N2053"/>
  <c r="O2053"/>
  <c r="N2054"/>
  <c r="O2054"/>
  <c r="N2055"/>
  <c r="O2055"/>
  <c r="N2056"/>
  <c r="O2056"/>
  <c r="N2057"/>
  <c r="O2057"/>
  <c r="N2058"/>
  <c r="O2058"/>
  <c r="N2059"/>
  <c r="O2059"/>
  <c r="N2060"/>
  <c r="O2060"/>
  <c r="N2061"/>
  <c r="O2061"/>
  <c r="N2062"/>
  <c r="O2062"/>
  <c r="N2063"/>
  <c r="O2063"/>
  <c r="N2064"/>
  <c r="O2064"/>
  <c r="N2065"/>
  <c r="O2065"/>
  <c r="N2066"/>
  <c r="O2066"/>
  <c r="N2067"/>
  <c r="O2067"/>
  <c r="N2068"/>
  <c r="O2068"/>
  <c r="N2069"/>
  <c r="O2069"/>
  <c r="N2070"/>
  <c r="O2070"/>
  <c r="N2071"/>
  <c r="O2071"/>
  <c r="N2072"/>
  <c r="O2072"/>
  <c r="N2073"/>
  <c r="O2073"/>
  <c r="N2074"/>
  <c r="O2074"/>
  <c r="N2075"/>
  <c r="O2075"/>
  <c r="N2076"/>
  <c r="O2076"/>
  <c r="N2077"/>
  <c r="O2077"/>
  <c r="N2078"/>
  <c r="O2078"/>
  <c r="N2079"/>
  <c r="O2079"/>
  <c r="N2080"/>
  <c r="O2080"/>
  <c r="N2081"/>
  <c r="O2081"/>
  <c r="N2082"/>
  <c r="O2082"/>
  <c r="N2083"/>
  <c r="O2083"/>
  <c r="N2084"/>
  <c r="O2084"/>
  <c r="N2085"/>
  <c r="O2085"/>
  <c r="N2086"/>
  <c r="O2086"/>
  <c r="N2087"/>
  <c r="O2087"/>
  <c r="N2088"/>
  <c r="O2088"/>
  <c r="N2089"/>
  <c r="O2089"/>
  <c r="N2090"/>
  <c r="O2090"/>
  <c r="N2091"/>
  <c r="O2091"/>
  <c r="N2092"/>
  <c r="O2092"/>
  <c r="N2093"/>
  <c r="O2093"/>
  <c r="N2094"/>
  <c r="O2094"/>
  <c r="N2095"/>
  <c r="O2095"/>
  <c r="N2096"/>
  <c r="O2096"/>
  <c r="N2097"/>
  <c r="O2097"/>
  <c r="N2098"/>
  <c r="O2098"/>
  <c r="N2099"/>
  <c r="O2099"/>
  <c r="N2100"/>
  <c r="O2100"/>
  <c r="N2101"/>
  <c r="O2101"/>
  <c r="N2102"/>
  <c r="O2102"/>
  <c r="N2103"/>
  <c r="O2103"/>
  <c r="N2104"/>
  <c r="O2104"/>
  <c r="N2105"/>
  <c r="O2105"/>
  <c r="N2106"/>
  <c r="O2106"/>
  <c r="N2107"/>
  <c r="O2107"/>
  <c r="N2108"/>
  <c r="O2108"/>
  <c r="N2109"/>
  <c r="O2109"/>
  <c r="N2110"/>
  <c r="O2110"/>
  <c r="N2111"/>
  <c r="O2111"/>
  <c r="N2112"/>
  <c r="O2112"/>
  <c r="N2113"/>
  <c r="O2113"/>
  <c r="N2114"/>
  <c r="O2114"/>
  <c r="N2115"/>
  <c r="O2115"/>
  <c r="N2116"/>
  <c r="O2116"/>
  <c r="N2117"/>
  <c r="O2117"/>
  <c r="N2118"/>
  <c r="O2118"/>
  <c r="N2119"/>
  <c r="O2119"/>
  <c r="N2120"/>
  <c r="O2120"/>
  <c r="N2121"/>
  <c r="O2121"/>
  <c r="N2122"/>
  <c r="O2122"/>
  <c r="N2123"/>
  <c r="O2123"/>
  <c r="N2124"/>
  <c r="O2124"/>
  <c r="N2125"/>
  <c r="O2125"/>
  <c r="N2126"/>
  <c r="O2126"/>
  <c r="N2127"/>
  <c r="O2127"/>
  <c r="N2128"/>
  <c r="O2128"/>
  <c r="N2129"/>
  <c r="O2129"/>
  <c r="N2130"/>
  <c r="O2130"/>
  <c r="N2131"/>
  <c r="O2131"/>
  <c r="N2132"/>
  <c r="O2132"/>
  <c r="N2133"/>
  <c r="O2133"/>
  <c r="N2134"/>
  <c r="O2134"/>
  <c r="N2135"/>
  <c r="O2135"/>
  <c r="N2136"/>
  <c r="O2136"/>
  <c r="N2137"/>
  <c r="O2137"/>
  <c r="N2138"/>
  <c r="O2138"/>
  <c r="N2139"/>
  <c r="O2139"/>
  <c r="N2140"/>
  <c r="O2140"/>
  <c r="N2141"/>
  <c r="O2141"/>
  <c r="N2142"/>
  <c r="O2142"/>
  <c r="N2143"/>
  <c r="O2143"/>
  <c r="N2144"/>
  <c r="O2144"/>
  <c r="N2145"/>
  <c r="O2145"/>
  <c r="N2146"/>
  <c r="O2146"/>
  <c r="N2147"/>
  <c r="O2147"/>
  <c r="N2148"/>
  <c r="O2148"/>
  <c r="N2149"/>
  <c r="O2149"/>
  <c r="N2150"/>
  <c r="O2150"/>
  <c r="N2151"/>
  <c r="O2151"/>
  <c r="N2152"/>
  <c r="O2152"/>
  <c r="N2153"/>
  <c r="O2153"/>
  <c r="N2154"/>
  <c r="O2154"/>
  <c r="N2155"/>
  <c r="O2155"/>
  <c r="N2156"/>
  <c r="O2156"/>
  <c r="N2157"/>
  <c r="O2157"/>
  <c r="N2158"/>
  <c r="O2158"/>
  <c r="N2159"/>
  <c r="O2159"/>
  <c r="N2160"/>
  <c r="O2160"/>
  <c r="N2161"/>
  <c r="O2161"/>
  <c r="N2162"/>
  <c r="O2162"/>
  <c r="N2163"/>
  <c r="O2163"/>
  <c r="N2164"/>
  <c r="O2164"/>
  <c r="N2165"/>
  <c r="O2165"/>
  <c r="N2166"/>
  <c r="O2166"/>
  <c r="N2167"/>
  <c r="O2167"/>
  <c r="N2168"/>
  <c r="O2168"/>
  <c r="N2169"/>
  <c r="O2169"/>
  <c r="N2170"/>
  <c r="O2170"/>
  <c r="N2171"/>
  <c r="O2171"/>
  <c r="N2172"/>
  <c r="O2172"/>
  <c r="N2173"/>
  <c r="O2173"/>
  <c r="N2174"/>
  <c r="O2174"/>
  <c r="N2175"/>
  <c r="O2175"/>
  <c r="N2176"/>
  <c r="O2176"/>
  <c r="N2177"/>
  <c r="O2177"/>
  <c r="N2178"/>
  <c r="O2178"/>
  <c r="N2179"/>
  <c r="O2179"/>
  <c r="N2180"/>
  <c r="O2180"/>
  <c r="N2181"/>
  <c r="O2181"/>
  <c r="N2182"/>
  <c r="O2182"/>
  <c r="N2183"/>
  <c r="O2183"/>
  <c r="N2184"/>
  <c r="O2184"/>
  <c r="N2185"/>
  <c r="O2185"/>
  <c r="N2186"/>
  <c r="O2186"/>
  <c r="N2187"/>
  <c r="O2187"/>
  <c r="N2188"/>
  <c r="O2188"/>
  <c r="N2189"/>
  <c r="O2189"/>
  <c r="N2190"/>
  <c r="O2190"/>
  <c r="N2191"/>
  <c r="O2191"/>
  <c r="N2192"/>
  <c r="O2192"/>
  <c r="N2193"/>
  <c r="O2193"/>
  <c r="N2194"/>
  <c r="O2194"/>
  <c r="N2195"/>
  <c r="O2195"/>
  <c r="N2196"/>
  <c r="O2196"/>
  <c r="N2197"/>
  <c r="O2197"/>
  <c r="N2198"/>
  <c r="O2198"/>
  <c r="N2199"/>
  <c r="O2199"/>
  <c r="N2200"/>
  <c r="O2200"/>
  <c r="N2201"/>
  <c r="O2201"/>
  <c r="N2202"/>
  <c r="O2202"/>
  <c r="N2203"/>
  <c r="O2203"/>
  <c r="N2204"/>
  <c r="O2204"/>
  <c r="N2205"/>
  <c r="O2205"/>
  <c r="N2206"/>
  <c r="O2206"/>
  <c r="N2207"/>
  <c r="O2207"/>
  <c r="N2208"/>
  <c r="O2208"/>
  <c r="N2209"/>
  <c r="O2209"/>
  <c r="N2210"/>
  <c r="O2210"/>
  <c r="N2211"/>
  <c r="O2211"/>
  <c r="N2212"/>
  <c r="O2212"/>
  <c r="N2213"/>
  <c r="O2213"/>
  <c r="N2214"/>
  <c r="O2214"/>
  <c r="N2215"/>
  <c r="O2215"/>
  <c r="N2216"/>
  <c r="O2216"/>
  <c r="N2217"/>
  <c r="O2217"/>
  <c r="N2218"/>
  <c r="O2218"/>
  <c r="N2219"/>
  <c r="O2219"/>
  <c r="N2220"/>
  <c r="O2220"/>
  <c r="N2221"/>
  <c r="O2221"/>
  <c r="N2222"/>
  <c r="O2222"/>
  <c r="N2223"/>
  <c r="O2223"/>
  <c r="N2224"/>
  <c r="O2224"/>
  <c r="N2225"/>
  <c r="O2225"/>
  <c r="N2226"/>
  <c r="O2226"/>
  <c r="N2227"/>
  <c r="O2227"/>
  <c r="N2228"/>
  <c r="O2228"/>
  <c r="N2229"/>
  <c r="O2229"/>
  <c r="N2230"/>
  <c r="O2230"/>
  <c r="N2231"/>
  <c r="O2231"/>
  <c r="N2232"/>
  <c r="O2232"/>
  <c r="N2233"/>
  <c r="O2233"/>
  <c r="N2234"/>
  <c r="O2234"/>
  <c r="N2235"/>
  <c r="O2235"/>
  <c r="N2236"/>
  <c r="O2236"/>
  <c r="N2237"/>
  <c r="O2237"/>
  <c r="N2238"/>
  <c r="O2238"/>
  <c r="N2239"/>
  <c r="O2239"/>
  <c r="N2240"/>
  <c r="O2240"/>
  <c r="N2241"/>
  <c r="O2241"/>
  <c r="N2242"/>
  <c r="O2242"/>
  <c r="N2243"/>
  <c r="O2243"/>
  <c r="N2244"/>
  <c r="O2244"/>
  <c r="N2245"/>
  <c r="O2245"/>
  <c r="N2246"/>
  <c r="O2246"/>
  <c r="N2247"/>
  <c r="O2247"/>
  <c r="N2248"/>
  <c r="O2248"/>
  <c r="N2249"/>
  <c r="O2249"/>
  <c r="N2250"/>
  <c r="O2250"/>
  <c r="N2251"/>
  <c r="O2251"/>
  <c r="N2252"/>
  <c r="O2252"/>
  <c r="N2253"/>
  <c r="O2253"/>
  <c r="N2254"/>
  <c r="O2254"/>
  <c r="N2255"/>
  <c r="O2255"/>
  <c r="N2256"/>
  <c r="O2256"/>
  <c r="N2257"/>
  <c r="O2257"/>
  <c r="N2258"/>
  <c r="O2258"/>
  <c r="N2259"/>
  <c r="O2259"/>
  <c r="N2260"/>
  <c r="O2260"/>
  <c r="N2261"/>
  <c r="O2261"/>
  <c r="N2262"/>
  <c r="O2262"/>
  <c r="N2263"/>
  <c r="O2263"/>
  <c r="N2264"/>
  <c r="O2264"/>
  <c r="N2265"/>
  <c r="O2265"/>
  <c r="N2266"/>
  <c r="O2266"/>
  <c r="N2267"/>
  <c r="O2267"/>
  <c r="N2268"/>
  <c r="O2268"/>
  <c r="N2269"/>
  <c r="O2269"/>
  <c r="N2270"/>
  <c r="O2270"/>
  <c r="N2271"/>
  <c r="O2271"/>
  <c r="N2272"/>
  <c r="O2272"/>
  <c r="N2273"/>
  <c r="O2273"/>
  <c r="N2274"/>
  <c r="O2274"/>
  <c r="N2275"/>
  <c r="O2275"/>
  <c r="N2276"/>
  <c r="O2276"/>
  <c r="N2277"/>
  <c r="O2277"/>
  <c r="N2278"/>
  <c r="O2278"/>
  <c r="N2279"/>
  <c r="O2279"/>
  <c r="N2280"/>
  <c r="O2280"/>
  <c r="N2281"/>
  <c r="O2281"/>
  <c r="N2282"/>
  <c r="O2282"/>
  <c r="N2283"/>
  <c r="O2283"/>
  <c r="N2284"/>
  <c r="O2284"/>
  <c r="N2285"/>
  <c r="O2285"/>
  <c r="N2286"/>
  <c r="O2286"/>
  <c r="N2287"/>
  <c r="O2287"/>
  <c r="N2288"/>
  <c r="O2288"/>
  <c r="N2289"/>
  <c r="O2289"/>
  <c r="N2290"/>
  <c r="O2290"/>
  <c r="N2291"/>
  <c r="O2291"/>
  <c r="N2292"/>
  <c r="O2292"/>
  <c r="N2293"/>
  <c r="O2293"/>
  <c r="N2294"/>
  <c r="O2294"/>
  <c r="N2295"/>
  <c r="O2295"/>
  <c r="N2296"/>
  <c r="O2296"/>
  <c r="N2297"/>
  <c r="O2297"/>
  <c r="N2298"/>
  <c r="O2298"/>
  <c r="N2299"/>
  <c r="O2299"/>
  <c r="N2300"/>
  <c r="O2300"/>
  <c r="N2301"/>
  <c r="O2301"/>
  <c r="N2302"/>
  <c r="O2302"/>
  <c r="N2303"/>
  <c r="O2303"/>
  <c r="N2304"/>
  <c r="O2304"/>
  <c r="N2305"/>
  <c r="O2305"/>
  <c r="N2306"/>
  <c r="O2306"/>
  <c r="N2307"/>
  <c r="O2307"/>
  <c r="N2308"/>
  <c r="O2308"/>
  <c r="N2309"/>
  <c r="O2309"/>
  <c r="N2310"/>
  <c r="O2310"/>
  <c r="N2311"/>
  <c r="O2311"/>
  <c r="N2312"/>
  <c r="O2312"/>
  <c r="N2313"/>
  <c r="O2313"/>
  <c r="N2314"/>
  <c r="O2314"/>
  <c r="N2315"/>
  <c r="O2315"/>
  <c r="N2316"/>
  <c r="O2316"/>
  <c r="N2317"/>
  <c r="O2317"/>
  <c r="N2318"/>
  <c r="O2318"/>
  <c r="N2319"/>
  <c r="O2319"/>
  <c r="N2320"/>
  <c r="O2320"/>
  <c r="N2321"/>
  <c r="O2321"/>
  <c r="N2322"/>
  <c r="O2322"/>
  <c r="N2323"/>
  <c r="O2323"/>
  <c r="N2324"/>
  <c r="O2324"/>
  <c r="N2325"/>
  <c r="O2325"/>
  <c r="N2326"/>
  <c r="O2326"/>
  <c r="N2327"/>
  <c r="O2327"/>
  <c r="N2328"/>
  <c r="O2328"/>
  <c r="N2329"/>
  <c r="O2329"/>
  <c r="N2330"/>
  <c r="O2330"/>
  <c r="N2331"/>
  <c r="O2331"/>
  <c r="N2332"/>
  <c r="O2332"/>
  <c r="N2333"/>
  <c r="O2333"/>
  <c r="N2334"/>
  <c r="O2334"/>
  <c r="N2335"/>
  <c r="O2335"/>
  <c r="N2336"/>
  <c r="O2336"/>
  <c r="N2337"/>
  <c r="O2337"/>
  <c r="N2338"/>
  <c r="O2338"/>
  <c r="N2339"/>
  <c r="O2339"/>
  <c r="N2340"/>
  <c r="O2340"/>
  <c r="N2341"/>
  <c r="O2341"/>
  <c r="N2342"/>
  <c r="O2342"/>
  <c r="N2343"/>
  <c r="O2343"/>
  <c r="N2344"/>
  <c r="O2344"/>
  <c r="N2345"/>
  <c r="O2345"/>
  <c r="N2346"/>
  <c r="O2346"/>
  <c r="N2347"/>
  <c r="O2347"/>
  <c r="N2348"/>
  <c r="O2348"/>
  <c r="N2349"/>
  <c r="O2349"/>
  <c r="N2350"/>
  <c r="O2350"/>
  <c r="N2351"/>
  <c r="O2351"/>
  <c r="N2352"/>
  <c r="O2352"/>
  <c r="N2353"/>
  <c r="O2353"/>
  <c r="N2354"/>
  <c r="O2354"/>
  <c r="N2355"/>
  <c r="O2355"/>
  <c r="N2356"/>
  <c r="O2356"/>
  <c r="N2357"/>
  <c r="O2357"/>
  <c r="N2358"/>
  <c r="O2358"/>
  <c r="N2359"/>
  <c r="O2359"/>
  <c r="N2360"/>
  <c r="O2360"/>
  <c r="N2361"/>
  <c r="O2361"/>
  <c r="N2362"/>
  <c r="O2362"/>
  <c r="N2363"/>
  <c r="O2363"/>
  <c r="N2364"/>
  <c r="O2364"/>
  <c r="N2365"/>
  <c r="O2365"/>
  <c r="N2366"/>
  <c r="O2366"/>
  <c r="N2367"/>
  <c r="O2367"/>
  <c r="N2368"/>
  <c r="O2368"/>
  <c r="N2369"/>
  <c r="O2369"/>
  <c r="N2370"/>
  <c r="O2370"/>
  <c r="N2371"/>
  <c r="O2371"/>
  <c r="N2372"/>
  <c r="O2372"/>
  <c r="N2373"/>
  <c r="O2373"/>
  <c r="N2374"/>
  <c r="O2374"/>
  <c r="N2375"/>
  <c r="O2375"/>
  <c r="N2376"/>
  <c r="O2376"/>
  <c r="N2377"/>
  <c r="O2377"/>
  <c r="N2378"/>
  <c r="O2378"/>
  <c r="N2379"/>
  <c r="O2379"/>
  <c r="N2380"/>
  <c r="O2380"/>
  <c r="N2381"/>
  <c r="O2381"/>
  <c r="N2382"/>
  <c r="O2382"/>
  <c r="N2383"/>
  <c r="O2383"/>
  <c r="N2384"/>
  <c r="O2384"/>
  <c r="N2385"/>
  <c r="O2385"/>
  <c r="N2386"/>
  <c r="O2386"/>
  <c r="N2387"/>
  <c r="O2387"/>
  <c r="N2388"/>
  <c r="O2388"/>
  <c r="N2389"/>
  <c r="O2389"/>
  <c r="N2390"/>
  <c r="O2390"/>
  <c r="N2391"/>
  <c r="O2391"/>
  <c r="N2392"/>
  <c r="O2392"/>
  <c r="N2393"/>
  <c r="O2393"/>
  <c r="N2394"/>
  <c r="O2394"/>
  <c r="N2395"/>
  <c r="O2395"/>
  <c r="N2396"/>
  <c r="O2396"/>
  <c r="N2397"/>
  <c r="O2397"/>
  <c r="N2398"/>
  <c r="O2398"/>
  <c r="N2399"/>
  <c r="O2399"/>
  <c r="N2400"/>
  <c r="O2400"/>
  <c r="N2401"/>
  <c r="O2401"/>
  <c r="N2402"/>
  <c r="O2402"/>
  <c r="N2403"/>
  <c r="O2403"/>
  <c r="N2404"/>
  <c r="O2404"/>
  <c r="N2405"/>
  <c r="O2405"/>
  <c r="N2406"/>
  <c r="O2406"/>
  <c r="N2407"/>
  <c r="O2407"/>
  <c r="N2408"/>
  <c r="O2408"/>
  <c r="N2409"/>
  <c r="O2409"/>
  <c r="N2410"/>
  <c r="O2410"/>
  <c r="N2411"/>
  <c r="O2411"/>
  <c r="N2412"/>
  <c r="O2412"/>
  <c r="N2413"/>
  <c r="O2413"/>
  <c r="N2414"/>
  <c r="O2414"/>
  <c r="N2415"/>
  <c r="O2415"/>
  <c r="N2416"/>
  <c r="O2416"/>
  <c r="N2417"/>
  <c r="O2417"/>
  <c r="N2418"/>
  <c r="O2418"/>
  <c r="N2419"/>
  <c r="O2419"/>
  <c r="N2420"/>
  <c r="O2420"/>
  <c r="N2421"/>
  <c r="O2421"/>
  <c r="N2422"/>
  <c r="O2422"/>
  <c r="N2423"/>
  <c r="O2423"/>
  <c r="N2424"/>
  <c r="O2424"/>
  <c r="N2425"/>
  <c r="O2425"/>
  <c r="N2426"/>
  <c r="O2426"/>
  <c r="N2427"/>
  <c r="O2427"/>
  <c r="N2428"/>
  <c r="O2428"/>
  <c r="N2429"/>
  <c r="O2429"/>
  <c r="N2430"/>
  <c r="O2430"/>
  <c r="N2431"/>
  <c r="O2431"/>
  <c r="N2432"/>
  <c r="O2432"/>
  <c r="N2433"/>
  <c r="O2433"/>
  <c r="N2434"/>
  <c r="O2434"/>
  <c r="N2435"/>
  <c r="O2435"/>
  <c r="N2436"/>
  <c r="O2436"/>
  <c r="N2437"/>
  <c r="O2437"/>
  <c r="N2438"/>
  <c r="O2438"/>
  <c r="N2439"/>
  <c r="O2439"/>
  <c r="N2440"/>
  <c r="O2440"/>
  <c r="N2441"/>
  <c r="O2441"/>
  <c r="N2442"/>
  <c r="O2442"/>
  <c r="N2443"/>
  <c r="O2443"/>
  <c r="N2444"/>
  <c r="O2444"/>
  <c r="N2445"/>
  <c r="O2445"/>
  <c r="N2446"/>
  <c r="O2446"/>
  <c r="N2447"/>
  <c r="O2447"/>
  <c r="N2448"/>
  <c r="O2448"/>
  <c r="N2449"/>
  <c r="O2449"/>
  <c r="N2450"/>
  <c r="O2450"/>
  <c r="N2451"/>
  <c r="O2451"/>
  <c r="N2452"/>
  <c r="O2452"/>
  <c r="N2453"/>
  <c r="O2453"/>
  <c r="N2454"/>
  <c r="O2454"/>
  <c r="N2455"/>
  <c r="O2455"/>
  <c r="N2456"/>
  <c r="O2456"/>
  <c r="N2457"/>
  <c r="O2457"/>
  <c r="N2458"/>
  <c r="O2458"/>
  <c r="N2459"/>
  <c r="O2459"/>
  <c r="N2460"/>
  <c r="O2460"/>
  <c r="N2461"/>
  <c r="O2461"/>
  <c r="N2462"/>
  <c r="O2462"/>
  <c r="N2463"/>
  <c r="O2463"/>
  <c r="N2464"/>
  <c r="O2464"/>
  <c r="N2465"/>
  <c r="O2465"/>
  <c r="N2466"/>
  <c r="O2466"/>
  <c r="N2467"/>
  <c r="O2467"/>
  <c r="N2468"/>
  <c r="O2468"/>
  <c r="N2469"/>
  <c r="O2469"/>
  <c r="N2470"/>
  <c r="O2470"/>
  <c r="N2471"/>
  <c r="O2471"/>
  <c r="N2472"/>
  <c r="O2472"/>
  <c r="N2473"/>
  <c r="O2473"/>
  <c r="N2474"/>
  <c r="O2474"/>
  <c r="N2475"/>
  <c r="O2475"/>
  <c r="N2476"/>
  <c r="O2476"/>
  <c r="N2477"/>
  <c r="O2477"/>
  <c r="N2478"/>
  <c r="O2478"/>
  <c r="N2479"/>
  <c r="O2479"/>
  <c r="N2480"/>
  <c r="O2480"/>
  <c r="N2481"/>
  <c r="O2481"/>
  <c r="N2482"/>
  <c r="O2482"/>
  <c r="N2483"/>
  <c r="O2483"/>
  <c r="N2484"/>
  <c r="O2484"/>
  <c r="N2485"/>
  <c r="O2485"/>
  <c r="N2486"/>
  <c r="O2486"/>
  <c r="N2487"/>
  <c r="O2487"/>
  <c r="N2488"/>
  <c r="O2488"/>
  <c r="N2489"/>
  <c r="O2489"/>
  <c r="N2490"/>
  <c r="O2490"/>
  <c r="N2491"/>
  <c r="O2491"/>
  <c r="N2492"/>
  <c r="O2492"/>
  <c r="N2493"/>
  <c r="O2493"/>
  <c r="N2494"/>
  <c r="O2494"/>
  <c r="N2495"/>
  <c r="O2495"/>
  <c r="N2496"/>
  <c r="O2496"/>
  <c r="N2497"/>
  <c r="O2497"/>
  <c r="N2498"/>
  <c r="O2498"/>
  <c r="N2499"/>
  <c r="O2499"/>
  <c r="N2500"/>
  <c r="O2500"/>
  <c r="N2501"/>
  <c r="O2501"/>
  <c r="N2502"/>
  <c r="O2502"/>
  <c r="N2503"/>
  <c r="O2503"/>
  <c r="N2504"/>
  <c r="O2504"/>
  <c r="N2505"/>
  <c r="O2505"/>
  <c r="N2506"/>
  <c r="O2506"/>
  <c r="N2507"/>
  <c r="O2507"/>
  <c r="N2508"/>
  <c r="O2508"/>
  <c r="N2509"/>
  <c r="O2509"/>
  <c r="N2510"/>
  <c r="O2510"/>
  <c r="N2511"/>
  <c r="O2511"/>
  <c r="N2512"/>
  <c r="O2512"/>
  <c r="N2513"/>
  <c r="O2513"/>
  <c r="N2514"/>
  <c r="O2514"/>
  <c r="N2515"/>
  <c r="O2515"/>
  <c r="N2516"/>
  <c r="O2516"/>
  <c r="N2517"/>
  <c r="O2517"/>
  <c r="N2518"/>
  <c r="O2518"/>
  <c r="N2519"/>
  <c r="O2519"/>
  <c r="N2520"/>
  <c r="O2520"/>
  <c r="N2521"/>
  <c r="O2521"/>
  <c r="N2522"/>
  <c r="O2522"/>
  <c r="N2523"/>
  <c r="O2523"/>
  <c r="N2524"/>
  <c r="O2524"/>
  <c r="N2525"/>
  <c r="O2525"/>
  <c r="N2526"/>
  <c r="O2526"/>
  <c r="N2527"/>
  <c r="O2527"/>
  <c r="N2528"/>
  <c r="O2528"/>
  <c r="N2529"/>
  <c r="O2529"/>
  <c r="N2530"/>
  <c r="O2530"/>
  <c r="N2531"/>
  <c r="O2531"/>
  <c r="N2532"/>
  <c r="O2532"/>
  <c r="N2533"/>
  <c r="O2533"/>
  <c r="N2534"/>
  <c r="O2534"/>
  <c r="N2535"/>
  <c r="O2535"/>
  <c r="N2536"/>
  <c r="O2536"/>
  <c r="N2537"/>
  <c r="O2537"/>
  <c r="N2538"/>
  <c r="O2538"/>
  <c r="N2539"/>
  <c r="O2539"/>
  <c r="N2540"/>
  <c r="O2540"/>
  <c r="N2541"/>
  <c r="O2541"/>
  <c r="N2542"/>
  <c r="O2542"/>
  <c r="N2543"/>
  <c r="O2543"/>
  <c r="N2544"/>
  <c r="O2544"/>
  <c r="N2545"/>
  <c r="O2545"/>
  <c r="N2546"/>
  <c r="O2546"/>
  <c r="N2547"/>
  <c r="O2547"/>
  <c r="N2548"/>
  <c r="O2548"/>
  <c r="N2549"/>
  <c r="O2549"/>
  <c r="N2550"/>
  <c r="O2550"/>
  <c r="N2551"/>
  <c r="O2551"/>
  <c r="N2552"/>
  <c r="O2552"/>
  <c r="N2553"/>
  <c r="O2553"/>
  <c r="N2554"/>
  <c r="O2554"/>
  <c r="N2555"/>
  <c r="O2555"/>
  <c r="N2556"/>
  <c r="O2556"/>
  <c r="N2557"/>
  <c r="O2557"/>
  <c r="N2558"/>
  <c r="O2558"/>
  <c r="N2559"/>
  <c r="O2559"/>
  <c r="N2560"/>
  <c r="O2560"/>
  <c r="N2561"/>
  <c r="O2561"/>
  <c r="N2562"/>
  <c r="O2562"/>
  <c r="N2563"/>
  <c r="O2563"/>
  <c r="N2564"/>
  <c r="O2564"/>
  <c r="N2565"/>
  <c r="O2565"/>
  <c r="N2566"/>
  <c r="O2566"/>
  <c r="N2567"/>
  <c r="O2567"/>
  <c r="N2568"/>
  <c r="O2568"/>
  <c r="N2569"/>
  <c r="O2569"/>
  <c r="N2570"/>
  <c r="O2570"/>
  <c r="N2571"/>
  <c r="O2571"/>
  <c r="N2572"/>
  <c r="O2572"/>
  <c r="N2573"/>
  <c r="O2573"/>
  <c r="N2574"/>
  <c r="O2574"/>
  <c r="N2575"/>
  <c r="O2575"/>
  <c r="N2576"/>
  <c r="O2576"/>
  <c r="N2577"/>
  <c r="O2577"/>
  <c r="N2578"/>
  <c r="O2578"/>
  <c r="N2579"/>
  <c r="O2579"/>
  <c r="N2580"/>
  <c r="O2580"/>
  <c r="N2581"/>
  <c r="O2581"/>
  <c r="N2582"/>
  <c r="O2582"/>
  <c r="N2583"/>
  <c r="O2583"/>
  <c r="N2584"/>
  <c r="O2584"/>
  <c r="N2585"/>
  <c r="O2585"/>
  <c r="N2586"/>
  <c r="O2586"/>
  <c r="N2587"/>
  <c r="O2587"/>
  <c r="N2588"/>
  <c r="O2588"/>
  <c r="N2589"/>
  <c r="O2589"/>
  <c r="N2590"/>
  <c r="O2590"/>
  <c r="N2591"/>
  <c r="O2591"/>
  <c r="N2592"/>
  <c r="O2592"/>
  <c r="N2593"/>
  <c r="O2593"/>
  <c r="N2594"/>
  <c r="O2594"/>
  <c r="N2595"/>
  <c r="O2595"/>
  <c r="N2596"/>
  <c r="O2596"/>
  <c r="N2597"/>
  <c r="O2597"/>
  <c r="N2598"/>
  <c r="O2598"/>
  <c r="N2599"/>
  <c r="O2599"/>
  <c r="N2600"/>
  <c r="O2600"/>
  <c r="N2601"/>
  <c r="O2601"/>
  <c r="N2602"/>
  <c r="O2602"/>
  <c r="N2603"/>
  <c r="O2603"/>
  <c r="N2604"/>
  <c r="O2604"/>
  <c r="N2605"/>
  <c r="O2605"/>
  <c r="N2606"/>
  <c r="O2606"/>
  <c r="N2607"/>
  <c r="O2607"/>
  <c r="N2608"/>
  <c r="O2608"/>
  <c r="N2609"/>
  <c r="O2609"/>
  <c r="N2610"/>
  <c r="O2610"/>
  <c r="N2611"/>
  <c r="O2611"/>
  <c r="N2612"/>
  <c r="O2612"/>
  <c r="N2613"/>
  <c r="O2613"/>
  <c r="N2614"/>
  <c r="O2614"/>
  <c r="N2615"/>
  <c r="O2615"/>
  <c r="N2616"/>
  <c r="O2616"/>
  <c r="N2617"/>
  <c r="O2617"/>
  <c r="N2618"/>
  <c r="O2618"/>
  <c r="N2619"/>
  <c r="O2619"/>
  <c r="N2620"/>
  <c r="O2620"/>
  <c r="N2621"/>
  <c r="O2621"/>
  <c r="N2622"/>
  <c r="O2622"/>
  <c r="N2623"/>
  <c r="O2623"/>
  <c r="N2624"/>
  <c r="O2624"/>
  <c r="N2625"/>
  <c r="O2625"/>
  <c r="N2626"/>
  <c r="O2626"/>
  <c r="N2627"/>
  <c r="O2627"/>
  <c r="N2628"/>
  <c r="O2628"/>
  <c r="N2629"/>
  <c r="O2629"/>
  <c r="N2630"/>
  <c r="O2630"/>
  <c r="N2631"/>
  <c r="O2631"/>
  <c r="N2632"/>
  <c r="O2632"/>
  <c r="N2633"/>
  <c r="O2633"/>
  <c r="N2634"/>
  <c r="O2634"/>
  <c r="N2635"/>
  <c r="O2635"/>
  <c r="N2636"/>
  <c r="O2636"/>
  <c r="N2637"/>
  <c r="O2637"/>
  <c r="N2638"/>
  <c r="O2638"/>
  <c r="N2639"/>
  <c r="O2639"/>
  <c r="N2640"/>
  <c r="O2640"/>
  <c r="N2641"/>
  <c r="O2641"/>
  <c r="N2642"/>
  <c r="O2642"/>
  <c r="N2643"/>
  <c r="O2643"/>
  <c r="N2644"/>
  <c r="O2644"/>
  <c r="N2645"/>
  <c r="O2645"/>
  <c r="N2646"/>
  <c r="O2646"/>
  <c r="N2647"/>
  <c r="O2647"/>
  <c r="N2648"/>
  <c r="O2648"/>
  <c r="N2649"/>
  <c r="O2649"/>
  <c r="N2650"/>
  <c r="O2650"/>
  <c r="N2651"/>
  <c r="O2651"/>
  <c r="N2652"/>
  <c r="O2652"/>
  <c r="N2653"/>
  <c r="O2653"/>
  <c r="N2654"/>
  <c r="O2654"/>
  <c r="N2655"/>
  <c r="O2655"/>
  <c r="N2656"/>
  <c r="O2656"/>
  <c r="N2657"/>
  <c r="O2657"/>
  <c r="N2658"/>
  <c r="O2658"/>
  <c r="N2659"/>
  <c r="O2659"/>
  <c r="N2660"/>
  <c r="O2660"/>
  <c r="N2661"/>
  <c r="O2661"/>
  <c r="N2662"/>
  <c r="O2662"/>
  <c r="N2663"/>
  <c r="O2663"/>
  <c r="N2664"/>
  <c r="O2664"/>
  <c r="N2665"/>
  <c r="O2665"/>
  <c r="N2666"/>
  <c r="O2666"/>
  <c r="N2667"/>
  <c r="O2667"/>
  <c r="N2668"/>
  <c r="O2668"/>
  <c r="N2669"/>
  <c r="O2669"/>
  <c r="N2670"/>
  <c r="O2670"/>
  <c r="N2671"/>
  <c r="O2671"/>
  <c r="N2672"/>
  <c r="O2672"/>
  <c r="N2673"/>
  <c r="O2673"/>
  <c r="N2674"/>
  <c r="O2674"/>
  <c r="N2675"/>
  <c r="O2675"/>
  <c r="N2676"/>
  <c r="O2676"/>
  <c r="N2677"/>
  <c r="O2677"/>
  <c r="N2678"/>
  <c r="O2678"/>
  <c r="N2679"/>
  <c r="O2679"/>
  <c r="N2680"/>
  <c r="O2680"/>
  <c r="N2681"/>
  <c r="O2681"/>
  <c r="N2682"/>
  <c r="O2682"/>
  <c r="N2683"/>
  <c r="O2683"/>
  <c r="N2684"/>
  <c r="O2684"/>
  <c r="N2685"/>
  <c r="O2685"/>
  <c r="N2686"/>
  <c r="O2686"/>
  <c r="N2687"/>
  <c r="O2687"/>
  <c r="N2688"/>
  <c r="O2688"/>
  <c r="N2689"/>
  <c r="O2689"/>
  <c r="N2690"/>
  <c r="O2690"/>
  <c r="N2691"/>
  <c r="O2691"/>
  <c r="N2692"/>
  <c r="O2692"/>
  <c r="N2693"/>
  <c r="O2693"/>
  <c r="N2694"/>
  <c r="O2694"/>
  <c r="N2695"/>
  <c r="O2695"/>
  <c r="N2696"/>
  <c r="O2696"/>
  <c r="N2697"/>
  <c r="O2697"/>
  <c r="N2698"/>
  <c r="O2698"/>
  <c r="N2699"/>
  <c r="O2699"/>
  <c r="N2700"/>
  <c r="O2700"/>
  <c r="N2701"/>
  <c r="O2701"/>
  <c r="N2702"/>
  <c r="O2702"/>
  <c r="N2703"/>
  <c r="O2703"/>
  <c r="N2704"/>
  <c r="O2704"/>
  <c r="N2705"/>
  <c r="O2705"/>
  <c r="N2706"/>
  <c r="O2706"/>
  <c r="N2707"/>
  <c r="O2707"/>
  <c r="N2708"/>
  <c r="O2708"/>
  <c r="N2709"/>
  <c r="O2709"/>
  <c r="N2710"/>
  <c r="O2710"/>
  <c r="N2711"/>
  <c r="O2711"/>
  <c r="N2712"/>
  <c r="O2712"/>
  <c r="N2713"/>
  <c r="O2713"/>
  <c r="N2714"/>
  <c r="O2714"/>
  <c r="N2715"/>
  <c r="O2715"/>
  <c r="N2716"/>
  <c r="O2716"/>
  <c r="N2717"/>
  <c r="O2717"/>
  <c r="N2718"/>
  <c r="O2718"/>
  <c r="N2719"/>
  <c r="O2719"/>
  <c r="N2720"/>
  <c r="O2720"/>
  <c r="N2721"/>
  <c r="O2721"/>
  <c r="N2722"/>
  <c r="O2722"/>
  <c r="N2723"/>
  <c r="O2723"/>
  <c r="N2724"/>
  <c r="O2724"/>
  <c r="N2725"/>
  <c r="O2725"/>
  <c r="N2726"/>
  <c r="O2726"/>
  <c r="N2727"/>
  <c r="O2727"/>
  <c r="N2728"/>
  <c r="O2728"/>
  <c r="N2729"/>
  <c r="O2729"/>
  <c r="N2730"/>
  <c r="O2730"/>
  <c r="N2731"/>
  <c r="O2731"/>
  <c r="N2732"/>
  <c r="O2732"/>
  <c r="N2733"/>
  <c r="O2733"/>
  <c r="N2734"/>
  <c r="O2734"/>
  <c r="N2735"/>
  <c r="O2735"/>
  <c r="N2736"/>
  <c r="O2736"/>
  <c r="N2737"/>
  <c r="O2737"/>
  <c r="N2738"/>
  <c r="O2738"/>
  <c r="N2739"/>
  <c r="O2739"/>
  <c r="N2740"/>
  <c r="O2740"/>
  <c r="N2741"/>
  <c r="O2741"/>
  <c r="N2742"/>
  <c r="O2742"/>
  <c r="N2743"/>
  <c r="O2743"/>
  <c r="N2744"/>
  <c r="O2744"/>
  <c r="N2745"/>
  <c r="O2745"/>
  <c r="N2746"/>
  <c r="O2746"/>
  <c r="N2747"/>
  <c r="O2747"/>
  <c r="N2748"/>
  <c r="O2748"/>
  <c r="N2749"/>
  <c r="O2749"/>
  <c r="N2750"/>
  <c r="O2750"/>
  <c r="N2751"/>
  <c r="O2751"/>
  <c r="N2752"/>
  <c r="O2752"/>
  <c r="N2753"/>
  <c r="O2753"/>
  <c r="N2754"/>
  <c r="O2754"/>
  <c r="N2755"/>
  <c r="O2755"/>
  <c r="N2756"/>
  <c r="O2756"/>
  <c r="N2757"/>
  <c r="O2757"/>
  <c r="N2758"/>
  <c r="O2758"/>
  <c r="N2759"/>
  <c r="O2759"/>
  <c r="N2760"/>
  <c r="O2760"/>
  <c r="N2761"/>
  <c r="O2761"/>
  <c r="N2762"/>
  <c r="O2762"/>
  <c r="N2763"/>
  <c r="O2763"/>
  <c r="N2764"/>
  <c r="O2764"/>
  <c r="N2765"/>
  <c r="O2765"/>
  <c r="N2766"/>
  <c r="O2766"/>
  <c r="N2767"/>
  <c r="O2767"/>
  <c r="N2768"/>
  <c r="O2768"/>
  <c r="N2769"/>
  <c r="O2769"/>
  <c r="N2770"/>
  <c r="O2770"/>
  <c r="N2771"/>
  <c r="O2771"/>
  <c r="N2772"/>
  <c r="O2772"/>
  <c r="N2773"/>
  <c r="O2773"/>
  <c r="N2774"/>
  <c r="O2774"/>
  <c r="N2775"/>
  <c r="O2775"/>
  <c r="N2776"/>
  <c r="O2776"/>
  <c r="N2777"/>
  <c r="O2777"/>
  <c r="N2778"/>
  <c r="O2778"/>
  <c r="N2779"/>
  <c r="O2779"/>
  <c r="N2780"/>
  <c r="O2780"/>
  <c r="N2781"/>
  <c r="O2781"/>
  <c r="N2782"/>
  <c r="O2782"/>
  <c r="N2783"/>
  <c r="O2783"/>
  <c r="N2784"/>
  <c r="O2784"/>
  <c r="N2785"/>
  <c r="O2785"/>
  <c r="N2786"/>
  <c r="O2786"/>
  <c r="N2787"/>
  <c r="O2787"/>
  <c r="N2788"/>
  <c r="O2788"/>
  <c r="N2789"/>
  <c r="O2789"/>
  <c r="N2790"/>
  <c r="O2790"/>
  <c r="N2791"/>
  <c r="O2791"/>
  <c r="N2792"/>
  <c r="O2792"/>
  <c r="N2793"/>
  <c r="O2793"/>
  <c r="N2794"/>
  <c r="O2794"/>
  <c r="N2795"/>
  <c r="O2795"/>
  <c r="N2796"/>
  <c r="O2796"/>
  <c r="N2797"/>
  <c r="O2797"/>
  <c r="N2798"/>
  <c r="O2798"/>
  <c r="N2799"/>
  <c r="O2799"/>
  <c r="N2800"/>
  <c r="O2800"/>
  <c r="N2801"/>
  <c r="O2801"/>
  <c r="N2802"/>
  <c r="O2802"/>
  <c r="N2803"/>
  <c r="O2803"/>
  <c r="N2804"/>
  <c r="O2804"/>
  <c r="N2805"/>
  <c r="O2805"/>
  <c r="N2806"/>
  <c r="O2806"/>
  <c r="N2807"/>
  <c r="O2807"/>
  <c r="N2808"/>
  <c r="O2808"/>
  <c r="N2809"/>
  <c r="O2809"/>
  <c r="N2810"/>
  <c r="O2810"/>
  <c r="N2811"/>
  <c r="O2811"/>
  <c r="N2812"/>
  <c r="O2812"/>
  <c r="N2813"/>
  <c r="O2813"/>
  <c r="N2814"/>
  <c r="O2814"/>
  <c r="N2815"/>
  <c r="O2815"/>
  <c r="N2816"/>
  <c r="O2816"/>
  <c r="N2817"/>
  <c r="O2817"/>
  <c r="N2818"/>
  <c r="O2818"/>
  <c r="N2819"/>
  <c r="O2819"/>
  <c r="N2820"/>
  <c r="O2820"/>
  <c r="N2821"/>
  <c r="O2821"/>
  <c r="N2822"/>
  <c r="O2822"/>
  <c r="N2823"/>
  <c r="O2823"/>
  <c r="N2824"/>
  <c r="O2824"/>
  <c r="N2825"/>
  <c r="O2825"/>
  <c r="N2826"/>
  <c r="O2826"/>
  <c r="N2827"/>
  <c r="O2827"/>
  <c r="N2828"/>
  <c r="O2828"/>
  <c r="N2829"/>
  <c r="O2829"/>
  <c r="N2830"/>
  <c r="O2830"/>
  <c r="N2831"/>
  <c r="O2831"/>
  <c r="N2832"/>
  <c r="O2832"/>
  <c r="N2833"/>
  <c r="O2833"/>
  <c r="N2834"/>
  <c r="O2834"/>
  <c r="N2835"/>
  <c r="O2835"/>
  <c r="N2836"/>
  <c r="O2836"/>
  <c r="N2837"/>
  <c r="O2837"/>
  <c r="N2838"/>
  <c r="O2838"/>
  <c r="N2839"/>
  <c r="O2839"/>
  <c r="N2840"/>
  <c r="O2840"/>
  <c r="N2841"/>
  <c r="O2841"/>
  <c r="N2842"/>
  <c r="O2842"/>
  <c r="N2843"/>
  <c r="O2843"/>
  <c r="N2844"/>
  <c r="O2844"/>
  <c r="N2845"/>
  <c r="O2845"/>
  <c r="N2846"/>
  <c r="O2846"/>
  <c r="N2847"/>
  <c r="O2847"/>
  <c r="N2848"/>
  <c r="O2848"/>
  <c r="N2849"/>
  <c r="O2849"/>
  <c r="N2850"/>
  <c r="O2850"/>
  <c r="N2851"/>
  <c r="O2851"/>
  <c r="N2852"/>
  <c r="O2852"/>
  <c r="N2853"/>
  <c r="O2853"/>
  <c r="N2854"/>
  <c r="O2854"/>
  <c r="N2855"/>
  <c r="O2855"/>
  <c r="N2856"/>
  <c r="O2856"/>
  <c r="N2857"/>
  <c r="O2857"/>
  <c r="N2858"/>
  <c r="O2858"/>
  <c r="N2859"/>
  <c r="O2859"/>
  <c r="N2860"/>
  <c r="O2860"/>
  <c r="N2861"/>
  <c r="O2861"/>
  <c r="N2862"/>
  <c r="O2862"/>
  <c r="N2863"/>
  <c r="O2863"/>
  <c r="N2864"/>
  <c r="O2864"/>
  <c r="N2865"/>
  <c r="O2865"/>
  <c r="N2866"/>
  <c r="O2866"/>
  <c r="N2867"/>
  <c r="O2867"/>
  <c r="N2868"/>
  <c r="O2868"/>
  <c r="N2869"/>
  <c r="O2869"/>
  <c r="N2870"/>
  <c r="O2870"/>
  <c r="N2871"/>
  <c r="O2871"/>
  <c r="N2872"/>
  <c r="O2872"/>
  <c r="N2873"/>
  <c r="O2873"/>
  <c r="N2874"/>
  <c r="O2874"/>
  <c r="N2875"/>
  <c r="O2875"/>
  <c r="N2876"/>
  <c r="O2876"/>
  <c r="N2877"/>
  <c r="O2877"/>
  <c r="N2878"/>
  <c r="O2878"/>
  <c r="N2879"/>
  <c r="O2879"/>
  <c r="N2880"/>
  <c r="O2880"/>
  <c r="N2881"/>
  <c r="O2881"/>
  <c r="N2882"/>
  <c r="O2882"/>
  <c r="N2883"/>
  <c r="O2883"/>
  <c r="N2884"/>
  <c r="O2884"/>
  <c r="N2885"/>
  <c r="O2885"/>
  <c r="N2886"/>
  <c r="O2886"/>
  <c r="N2887"/>
  <c r="O2887"/>
  <c r="N2888"/>
  <c r="O2888"/>
  <c r="N2889"/>
  <c r="O2889"/>
  <c r="N2890"/>
  <c r="O2890"/>
  <c r="N2891"/>
  <c r="O2891"/>
  <c r="N2892"/>
  <c r="O2892"/>
  <c r="N2893"/>
  <c r="O2893"/>
  <c r="N2894"/>
  <c r="O2894"/>
  <c r="N2895"/>
  <c r="O2895"/>
  <c r="N2896"/>
  <c r="O2896"/>
  <c r="N2897"/>
  <c r="O2897"/>
  <c r="N2898"/>
  <c r="O2898"/>
  <c r="N2899"/>
  <c r="O2899"/>
  <c r="N2900"/>
  <c r="O2900"/>
  <c r="N2901"/>
  <c r="O2901"/>
  <c r="N2902"/>
  <c r="O2902"/>
  <c r="N2903"/>
  <c r="O2903"/>
  <c r="N2904"/>
  <c r="O2904"/>
  <c r="N2905"/>
  <c r="O2905"/>
  <c r="N2906"/>
  <c r="O2906"/>
  <c r="N2907"/>
  <c r="O2907"/>
  <c r="N2908"/>
  <c r="O2908"/>
  <c r="N2909"/>
  <c r="O2909"/>
  <c r="N2910"/>
  <c r="O2910"/>
  <c r="N2911"/>
  <c r="O2911"/>
  <c r="N2912"/>
  <c r="O2912"/>
  <c r="N2913"/>
  <c r="O2913"/>
  <c r="N2914"/>
  <c r="O2914"/>
  <c r="N2915"/>
  <c r="O2915"/>
  <c r="N2916"/>
  <c r="O2916"/>
  <c r="N2917"/>
  <c r="O2917"/>
  <c r="N2918"/>
  <c r="O2918"/>
  <c r="N2919"/>
  <c r="O2919"/>
  <c r="N2920"/>
  <c r="O2920"/>
  <c r="N2921"/>
  <c r="O2921"/>
  <c r="N2922"/>
  <c r="O2922"/>
  <c r="N2923"/>
  <c r="O2923"/>
  <c r="N2924"/>
  <c r="O2924"/>
  <c r="N2925"/>
  <c r="O2925"/>
  <c r="N2926"/>
  <c r="O2926"/>
  <c r="N2927"/>
  <c r="O2927"/>
  <c r="N2928"/>
  <c r="O2928"/>
  <c r="N2929"/>
  <c r="O2929"/>
  <c r="N2930"/>
  <c r="O2930"/>
  <c r="N2931"/>
  <c r="O2931"/>
  <c r="N2932"/>
  <c r="O2932"/>
  <c r="N2933"/>
  <c r="O2933"/>
  <c r="N2934"/>
  <c r="O2934"/>
  <c r="N2935"/>
  <c r="O2935"/>
  <c r="N2936"/>
  <c r="O2936"/>
  <c r="N2937"/>
  <c r="O2937"/>
  <c r="N2938"/>
  <c r="O2938"/>
  <c r="N2939"/>
  <c r="O2939"/>
  <c r="N2940"/>
  <c r="O2940"/>
  <c r="N2941"/>
  <c r="O2941"/>
  <c r="N2942"/>
  <c r="O2942"/>
  <c r="N2943"/>
  <c r="O2943"/>
  <c r="N2944"/>
  <c r="O2944"/>
  <c r="N2945"/>
  <c r="O2945"/>
  <c r="N2946"/>
  <c r="O2946"/>
  <c r="N2947"/>
  <c r="O2947"/>
  <c r="N2948"/>
  <c r="O2948"/>
  <c r="N2949"/>
  <c r="O2949"/>
  <c r="N2950"/>
  <c r="O2950"/>
  <c r="N2951"/>
  <c r="O2951"/>
  <c r="N2952"/>
  <c r="O2952"/>
  <c r="N2953"/>
  <c r="O2953"/>
  <c r="N2954"/>
  <c r="O2954"/>
  <c r="N2955"/>
  <c r="O2955"/>
  <c r="N2956"/>
  <c r="O2956"/>
  <c r="N2957"/>
  <c r="O2957"/>
  <c r="N2958"/>
  <c r="O2958"/>
  <c r="N2959"/>
  <c r="O2959"/>
  <c r="N2960"/>
  <c r="O2960"/>
  <c r="N2961"/>
  <c r="O2961"/>
  <c r="N2962"/>
  <c r="O2962"/>
  <c r="N2963"/>
  <c r="O2963"/>
  <c r="N2964"/>
  <c r="O2964"/>
  <c r="N2965"/>
  <c r="O2965"/>
  <c r="N2966"/>
  <c r="O2966"/>
  <c r="N2967"/>
  <c r="O2967"/>
  <c r="N2968"/>
  <c r="O2968"/>
  <c r="N2969"/>
  <c r="O2969"/>
  <c r="N2970"/>
  <c r="O2970"/>
  <c r="N2971"/>
  <c r="O2971"/>
  <c r="N2972"/>
  <c r="O2972"/>
  <c r="N2973"/>
  <c r="O2973"/>
  <c r="N2974"/>
  <c r="O2974"/>
  <c r="N2975"/>
  <c r="O2975"/>
  <c r="N2976"/>
  <c r="O2976"/>
  <c r="N2977"/>
  <c r="O2977"/>
  <c r="N2978"/>
  <c r="O2978"/>
  <c r="N2979"/>
  <c r="O2979"/>
  <c r="N2980"/>
  <c r="O2980"/>
  <c r="N2981"/>
  <c r="O2981"/>
  <c r="N2982"/>
  <c r="O2982"/>
  <c r="N2983"/>
  <c r="O2983"/>
  <c r="N2984"/>
  <c r="O2984"/>
  <c r="N2985"/>
  <c r="O2985"/>
  <c r="N2986"/>
  <c r="O2986"/>
  <c r="N2987"/>
  <c r="O2987"/>
  <c r="N2988"/>
  <c r="O2988"/>
  <c r="N2989"/>
  <c r="O2989"/>
  <c r="N2990"/>
  <c r="O2990"/>
  <c r="N2991"/>
  <c r="O2991"/>
  <c r="N2992"/>
  <c r="O2992"/>
  <c r="N2993"/>
  <c r="O2993"/>
  <c r="N2994"/>
  <c r="O2994"/>
  <c r="N2995"/>
  <c r="O2995"/>
  <c r="N2996"/>
  <c r="O2996"/>
  <c r="N2997"/>
  <c r="O2997"/>
  <c r="N2998"/>
  <c r="O2998"/>
  <c r="N2999"/>
  <c r="O2999"/>
  <c r="N3000"/>
  <c r="O3000"/>
  <c r="N3001"/>
  <c r="O3001"/>
  <c r="N3002"/>
  <c r="O3002"/>
  <c r="N3003"/>
  <c r="O3003"/>
  <c r="N3004"/>
  <c r="O3004"/>
  <c r="N3005"/>
  <c r="O3005"/>
  <c r="N3006"/>
  <c r="O3006"/>
  <c r="N3007"/>
  <c r="O3007"/>
  <c r="N3008"/>
  <c r="O3008"/>
  <c r="N3009"/>
  <c r="O3009"/>
  <c r="N3010"/>
  <c r="O3010"/>
  <c r="N3011"/>
  <c r="O3011"/>
  <c r="N3012"/>
  <c r="O3012"/>
  <c r="N3013"/>
  <c r="O3013"/>
  <c r="N3014"/>
  <c r="O3014"/>
  <c r="N3015"/>
  <c r="O3015"/>
  <c r="N3016"/>
  <c r="O3016"/>
  <c r="N3017"/>
  <c r="O3017"/>
  <c r="N3018"/>
  <c r="O3018"/>
  <c r="N3019"/>
  <c r="O3019"/>
  <c r="N3020"/>
  <c r="O3020"/>
  <c r="N3021"/>
  <c r="O3021"/>
  <c r="N3022"/>
  <c r="O3022"/>
  <c r="N3023"/>
  <c r="O3023"/>
  <c r="N3024"/>
  <c r="O3024"/>
  <c r="N3025"/>
  <c r="O3025"/>
  <c r="N3026"/>
  <c r="O3026"/>
  <c r="N3027"/>
  <c r="O3027"/>
  <c r="N3028"/>
  <c r="O3028"/>
  <c r="N3029"/>
  <c r="O3029"/>
  <c r="N3030"/>
  <c r="O3030"/>
  <c r="N3031"/>
  <c r="O3031"/>
  <c r="N3032"/>
  <c r="O3032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O7"/>
  <c r="N7"/>
  <c r="N61" i="16"/>
  <c r="O61"/>
  <c r="N61" i="18"/>
  <c r="O61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O7"/>
  <c r="N7"/>
  <c r="O8" i="16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7"/>
</calcChain>
</file>

<file path=xl/sharedStrings.xml><?xml version="1.0" encoding="utf-8"?>
<sst xmlns="http://schemas.openxmlformats.org/spreadsheetml/2006/main" count="4487" uniqueCount="1260">
  <si>
    <t>Ετικέτες στήλης</t>
  </si>
  <si>
    <t>ΑΝΑΤΟΛΙΚΗΣ ΜΑΚΕΔΟΝΙΑΣ ΚΑΙ ΘΡΑΚΗΣ</t>
  </si>
  <si>
    <t>ΑΤΤΙΚΗΣ</t>
  </si>
  <si>
    <t>ΒΟΡΕΙΟΥ ΑΙΓΑΙΟΥ</t>
  </si>
  <si>
    <t>ΔΥΤΙΚΗΣ ΕΛΛΑΔΑΣ</t>
  </si>
  <si>
    <t>ΔΥΤΙΚΗΣ ΜΑΚΕΔΟΝΙΑΣ</t>
  </si>
  <si>
    <t>ΗΠΕΙΡΟΥ</t>
  </si>
  <si>
    <t>ΘΕΣΣΑΛΙΑΣ</t>
  </si>
  <si>
    <t>ΙΟΝΙΩΝ ΝΗΣΩΝ</t>
  </si>
  <si>
    <t>ΚΕΝΤΡΙΚΗΣ ΜΑΚΕΔΟΝΙΑΣ</t>
  </si>
  <si>
    <t>ΚΡΗΤΗΣ</t>
  </si>
  <si>
    <t>ΝΟΤΙΟΥ ΑΙΓΑΙΟΥ</t>
  </si>
  <si>
    <t>ΠΕΛΟΠΟΝΝΗΣΟΥ</t>
  </si>
  <si>
    <t>ΣΤΕΡΕΑΣ ΕΛΛΑΔΑΣ</t>
  </si>
  <si>
    <t>Γενικό Άθροισμα</t>
  </si>
  <si>
    <t>Ετικέτες γραμμής</t>
  </si>
  <si>
    <t>ETOS</t>
  </si>
  <si>
    <t>Άθροισμα ΣΥΝΟΛΟ</t>
  </si>
  <si>
    <t>ΣΥΝΟΛΟ</t>
  </si>
  <si>
    <t>Άθροισμα ΤΟΥ ΥΠΟΧΡΕΟΥ</t>
  </si>
  <si>
    <t>ΤΟΥ ΥΠΟΧΡΕΟΥ</t>
  </si>
  <si>
    <t>Άθροισμα ΤΗΣ ΣΥΖΥΓΟΥ</t>
  </si>
  <si>
    <t>ΤΗΣ ΣΥΖΥΓΟΥ</t>
  </si>
  <si>
    <t>MEASURE_ID</t>
  </si>
  <si>
    <t>(Πολλά στοιχεία)</t>
  </si>
  <si>
    <t xml:space="preserve">            &lt;  1.000</t>
  </si>
  <si>
    <t xml:space="preserve">  1.000   -  2.000</t>
  </si>
  <si>
    <t xml:space="preserve">  2.000   -  3.000</t>
  </si>
  <si>
    <t xml:space="preserve">  3.000   -  4.000</t>
  </si>
  <si>
    <t xml:space="preserve">  4.000   -  5.000</t>
  </si>
  <si>
    <t xml:space="preserve">  5.000   -  6.000</t>
  </si>
  <si>
    <t xml:space="preserve">  6.000   -  7.000</t>
  </si>
  <si>
    <t xml:space="preserve">  7.000   -  8.000</t>
  </si>
  <si>
    <t xml:space="preserve">  8.000   -  9.000</t>
  </si>
  <si>
    <t xml:space="preserve">  9.000   - 10.000</t>
  </si>
  <si>
    <t xml:space="preserve"> 10.000  - 11.000</t>
  </si>
  <si>
    <t xml:space="preserve"> 11.000  - 12.000</t>
  </si>
  <si>
    <t xml:space="preserve"> 12.000  - 13.000</t>
  </si>
  <si>
    <t xml:space="preserve"> 13.000  - 14.000</t>
  </si>
  <si>
    <t xml:space="preserve"> 14.000  - 15.000</t>
  </si>
  <si>
    <t xml:space="preserve"> 15.000  - 16.000</t>
  </si>
  <si>
    <t xml:space="preserve"> 16.000  - 17.000</t>
  </si>
  <si>
    <t xml:space="preserve"> 17.000  - 18.000</t>
  </si>
  <si>
    <t xml:space="preserve"> 18.000  - 19.000</t>
  </si>
  <si>
    <t xml:space="preserve"> 19.000  - 20.000</t>
  </si>
  <si>
    <t xml:space="preserve"> 20.000  - 22.000</t>
  </si>
  <si>
    <t xml:space="preserve"> 22.000  - 24.000</t>
  </si>
  <si>
    <t xml:space="preserve"> 24.000  - 26.000</t>
  </si>
  <si>
    <t xml:space="preserve"> 26.000  - 28.000</t>
  </si>
  <si>
    <t xml:space="preserve"> 28.000  - 30.000</t>
  </si>
  <si>
    <t xml:space="preserve"> 30.000  - 33.000</t>
  </si>
  <si>
    <t xml:space="preserve"> 33.000  - 36.000</t>
  </si>
  <si>
    <t xml:space="preserve"> 36.000  - 39.000</t>
  </si>
  <si>
    <t xml:space="preserve"> 39.000  - 42.000</t>
  </si>
  <si>
    <t xml:space="preserve"> 42.000  - 45.000</t>
  </si>
  <si>
    <t xml:space="preserve"> 45.000  - 50.000</t>
  </si>
  <si>
    <t xml:space="preserve"> 50.000  - 55.000</t>
  </si>
  <si>
    <t xml:space="preserve"> 55.000  - 60.000</t>
  </si>
  <si>
    <t xml:space="preserve"> 60.000  - 65.000</t>
  </si>
  <si>
    <t xml:space="preserve"> 65.000  - 70.000</t>
  </si>
  <si>
    <t xml:space="preserve"> 70.000  - 75.000</t>
  </si>
  <si>
    <t xml:space="preserve"> 75.000  - 80.000</t>
  </si>
  <si>
    <t xml:space="preserve"> 80.000  - 85.000</t>
  </si>
  <si>
    <t xml:space="preserve"> 85.000  - 90.000</t>
  </si>
  <si>
    <t xml:space="preserve"> 90.000  - 95.000</t>
  </si>
  <si>
    <t xml:space="preserve"> 95.000  -100.000</t>
  </si>
  <si>
    <t>_           =       0</t>
  </si>
  <si>
    <t>100.000 -110.000</t>
  </si>
  <si>
    <t>110.000 -120.000</t>
  </si>
  <si>
    <t>120.000 -130.000</t>
  </si>
  <si>
    <t>130.000 -140.000</t>
  </si>
  <si>
    <t>140.000 -150.000</t>
  </si>
  <si>
    <t>150.000 -160.000</t>
  </si>
  <si>
    <t>160.000 -170.000</t>
  </si>
  <si>
    <t>170.000 -180.000</t>
  </si>
  <si>
    <t>180.000 -200.000</t>
  </si>
  <si>
    <t>200.000 -220.000</t>
  </si>
  <si>
    <t>220.000 -250.000</t>
  </si>
  <si>
    <t>250.000 -280.000</t>
  </si>
  <si>
    <t>280.000 -310.000</t>
  </si>
  <si>
    <t>310.000 -340.000</t>
  </si>
  <si>
    <t>340.000 -370.000</t>
  </si>
  <si>
    <t>370.000 -400.000</t>
  </si>
  <si>
    <t>400.000 -450.000</t>
  </si>
  <si>
    <t>450.000 -500.000</t>
  </si>
  <si>
    <t>500.000 -550.000</t>
  </si>
  <si>
    <t>550.000 -600.000</t>
  </si>
  <si>
    <t>600.000 -650.000</t>
  </si>
  <si>
    <t>650.000 -700.000</t>
  </si>
  <si>
    <t>700.000 -800.000</t>
  </si>
  <si>
    <t>800.000 -900.000</t>
  </si>
  <si>
    <t>900.000 ΚΑΙ ΑΝΩ</t>
  </si>
  <si>
    <t>ΦΟΡΟΛΟΓΟΥΜΕΝΟΙ</t>
  </si>
  <si>
    <t>ΔΗΛΩΘΕΝ ΕΙΣΟΔΗΜΑ</t>
  </si>
  <si>
    <t>ΑΠΑΛΛΑΓΕΣ ΚΑΙ ΑΦΟΡΟΛΟΓΗΤΑ ΠΟΣΑ</t>
  </si>
  <si>
    <t>ΦΟΡΟΛΟΓΟΥΜΕΝΟ ΕΙΣΟΔΗΜΑ</t>
  </si>
  <si>
    <t>ΜΕΙΩΣΕΙΣ  ΦΟΡΟΥ</t>
  </si>
  <si>
    <t>ΣΥΝΟΛΟ ΦΟΡΟΥ</t>
  </si>
  <si>
    <t>ΓΕΩΡΓΟΙ-ΚΤΗΝΟΤΡΟΦΟΙ-ΑΛΙΕΙΣ-ΕΚΜ. ΔΑΣΩΝ</t>
  </si>
  <si>
    <t>ΕΙΣΟΔΗΜΑΤΙΕΣ</t>
  </si>
  <si>
    <t>ΕΛΕΥΘΕΡΟΙ ΕΠΑΓΓΕΛΜΑΤΙΕΣ</t>
  </si>
  <si>
    <t>ΕΜΠΟΡΟΙ-ΒΙΟΜΗΧΑΝΟΙ-ΒΙΟΤΕΧΝΕΣ-ΕΠΙΤΗΔΕΥΜΑΤΙΕΣ</t>
  </si>
  <si>
    <t>Μ Ι Σ Θ Ω Τ Ο Ι</t>
  </si>
  <si>
    <t>ΣΥΝΤΑΞΙΟΥΧΟΙ</t>
  </si>
  <si>
    <t>ΔΥΟ (2)  ΤΕΚΝΑ</t>
  </si>
  <si>
    <t>ΕΝΑ (1)  ΤΕΚΝΟ</t>
  </si>
  <si>
    <t>ΕΞΙ  (6)  ΤΕΚΝΑ ΚΑΙ ΑΝΩ</t>
  </si>
  <si>
    <t>ΜΗΔΕΝ ΤΕΚΝΑ ΜΕ ΣΥΖΥΓΟ</t>
  </si>
  <si>
    <t>ΜΗΔΕΝ ΤΕΚΝΑ ΧΩΡΙΣ ΣΥΖΥΓΟ</t>
  </si>
  <si>
    <t>ΠΕΝΤΕ  (5)  ΤΕΚΝΑ</t>
  </si>
  <si>
    <t>ΤΕΣΣΕΡΑ (4)  ΤΕΚΝΑ</t>
  </si>
  <si>
    <t>ΤΡΙΑ (3)  ΤΕΚΝΑ</t>
  </si>
  <si>
    <t>ΑΡΙΘΜΟΣ ΦΟΡΟΛΟΓΟΥΜΕΝΩΝ</t>
  </si>
  <si>
    <t>ΕΙΣΟΔΗΜΑ</t>
  </si>
  <si>
    <t>ΣΥΝΟΛΙΚΟΣ ΦΟΡΟΣ</t>
  </si>
  <si>
    <t xml:space="preserve">ΑΡΙΘΜΟΣ  ΦΟΡΟΛΟΓΟΥΜΕΝΩΝ (φορολογικών  δηλώσεων)
</t>
  </si>
  <si>
    <t>ΦΟΡΟΣ ΚΛΙΜΑΚΑΣ</t>
  </si>
  <si>
    <t>ΑΝΑΛΟΓΟΥΝ ΦΟΡΟΣ</t>
  </si>
  <si>
    <t>ΜΕΙΩΣΕΙΣ  ΦΟΡΟΥ ΚΛΙΜΑΚΑΣ</t>
  </si>
  <si>
    <t>ΣΥΜΠΛΗΡΩΜΑΤΙΚΟΣ ΦΟΡΟΣ</t>
  </si>
  <si>
    <t>ΣΥΝΟΛΟ ΕΙΣΟΔΗΜΑΤΟΣ</t>
  </si>
  <si>
    <t>ΠΡΟΣΤ. ΔΙΑΦΟΡΑ ΤΕΚΜΗΡΙΟΥ ΔΑΠΑΝΩΝ ΔΙΑΒΙΩΣΗΣ</t>
  </si>
  <si>
    <t>ΚΙΝΗΤΕΣ ΑΞΙΕΣ</t>
  </si>
  <si>
    <t>ΕΙΣΟΔΗΜΑ ΑΛΛΟΔΑΠΗΣ</t>
  </si>
  <si>
    <t>ΕΜΠΟΡΙΚΕΣ ΚΑΙ ΒΙΟΜΗΧΑΝΙΚΕΣ  ΕΠΙΧΕΙΡΗΣΕΙΣ</t>
  </si>
  <si>
    <t xml:space="preserve"> ΓΕΩΡΓΙΚΕΣ ΕΠΙΧΕΙΡΗΣΕΙΣ</t>
  </si>
  <si>
    <t>ΕΛΕΥΘΕΡΙΑ  ΕΠΑΓΓΕΛΜΑΤΑ</t>
  </si>
  <si>
    <t>ΜΙΣΘΩΤΕΣ ΥΠΗΡΕΣΙΕΣ</t>
  </si>
  <si>
    <t>ΕΙΣΟΔΗΜΑΤΑ ΑΚΙΝΗΤΩΝ</t>
  </si>
  <si>
    <t>ΚΛΙΜΑΚΙΑ ΟΙΚΟΓΕΝΕΙΑΚΟΥ ΕΙΣΟΔΗΜΑΤΟΣ</t>
  </si>
  <si>
    <t xml:space="preserve"> </t>
  </si>
  <si>
    <t xml:space="preserve">ΑΡΙΘΜΟΣ  ΦΟΡΟΛΟΓΟΥΜΕΝΩΝ
</t>
  </si>
  <si>
    <t>ΔΗΛΩΘΕΝ ΟΙΚΟΓΕΝΕΙΑΚΟ ΕΙΣΟΔΗΜΑ</t>
  </si>
  <si>
    <t xml:space="preserve">  Α' -Β' ΠΗΓΗ</t>
  </si>
  <si>
    <t xml:space="preserve">  Γ' ΠΗΓΗ</t>
  </si>
  <si>
    <t xml:space="preserve">  Δ' ΠΗΓΗ</t>
  </si>
  <si>
    <t xml:space="preserve">  Ε' ΠΗΓΗ</t>
  </si>
  <si>
    <t xml:space="preserve">  ΣΤ' ΠΗΓΗ</t>
  </si>
  <si>
    <t xml:space="preserve">  Ζ' ΠΗΓΗ</t>
  </si>
  <si>
    <t>ΕΙΣΟΔΗΜΑ  ΑΛΛΟΔΑΠΗΣ</t>
  </si>
  <si>
    <t>Τελική Φορολογική Επιβάρυνση</t>
  </si>
  <si>
    <t xml:space="preserve"> 22.000 - 26.000</t>
  </si>
  <si>
    <t>10.000 - 12.000</t>
  </si>
  <si>
    <t>12.000 - 15.000</t>
  </si>
  <si>
    <t>15.000 - 18.000</t>
  </si>
  <si>
    <t>18.000 - 22.000</t>
  </si>
  <si>
    <t>26.000 - 30.000</t>
  </si>
  <si>
    <t>30.000 - 36.000</t>
  </si>
  <si>
    <t>36.000 - 42.000</t>
  </si>
  <si>
    <t>42.000 - 50.000</t>
  </si>
  <si>
    <t>50.000 ΚΑΙ ΑΝΩ</t>
  </si>
  <si>
    <t>ΚΑΤΩ ΤΩΝ   10.000</t>
  </si>
  <si>
    <t>ΑΝΑΛΟΓΟΥΝ ΦΟΡΟΣ ΚΛΙΜΑΚΑΣ</t>
  </si>
  <si>
    <t xml:space="preserve">                      15  -    30</t>
  </si>
  <si>
    <t xml:space="preserve">                      30  -    45</t>
  </si>
  <si>
    <t xml:space="preserve">                      45  -    60</t>
  </si>
  <si>
    <t xml:space="preserve">                      60  -    90</t>
  </si>
  <si>
    <t xml:space="preserve">                      90  -   150</t>
  </si>
  <si>
    <t xml:space="preserve">                     150  -   200</t>
  </si>
  <si>
    <t xml:space="preserve">                     200  -   300</t>
  </si>
  <si>
    <t xml:space="preserve">                     300  -   600</t>
  </si>
  <si>
    <t xml:space="preserve">                     600  -  1200</t>
  </si>
  <si>
    <t xml:space="preserve">                     ΜΕΧΡΙ     15</t>
  </si>
  <si>
    <t xml:space="preserve">                     ΜΗΔΕΝ   (=0)</t>
  </si>
  <si>
    <t xml:space="preserve">                    1200  -  1800</t>
  </si>
  <si>
    <t xml:space="preserve">                    1800  -  2400</t>
  </si>
  <si>
    <t xml:space="preserve">                    2400  -  3000</t>
  </si>
  <si>
    <t xml:space="preserve">                    3000  -  6000</t>
  </si>
  <si>
    <t xml:space="preserve">                    6000 ΚΑΙ ΠΑΝΩ</t>
  </si>
  <si>
    <t>ΦΟΡΟΛΟΓΟΥΜΕΝΟΙ %</t>
  </si>
  <si>
    <t>ΦΟΡΟΛΟΓΟΥΜΕΝΟ ΕΙΣΟΔΗΜΑ %</t>
  </si>
  <si>
    <t>ΑΝΑΛΟΓΟΥΝ ΦΟΡΟΣ %</t>
  </si>
  <si>
    <t>ΦΟΡΟΛΟΓΟΥΜΕΝΟΙ (%)</t>
  </si>
  <si>
    <t>ΦΟΡΟΛΟΓΟΥΜΕΝΟ ΕΙΣΟΔΗΜΑ(%)</t>
  </si>
  <si>
    <t>ΑΝΑΛΟΓΟΥΝ ΦΟΡΟΣ(%)</t>
  </si>
  <si>
    <t>Κλιμάκια φόρου</t>
  </si>
  <si>
    <t xml:space="preserve">                         &gt;&gt;       30</t>
  </si>
  <si>
    <t xml:space="preserve">                         &gt;&gt;       45</t>
  </si>
  <si>
    <t xml:space="preserve">                         &gt;&gt;       60</t>
  </si>
  <si>
    <t xml:space="preserve">                         &gt;&gt;       90</t>
  </si>
  <si>
    <t xml:space="preserve">                         &gt;&gt;     150</t>
  </si>
  <si>
    <t xml:space="preserve">                         &gt;&gt;     200</t>
  </si>
  <si>
    <t xml:space="preserve">                         &gt;&gt;     300</t>
  </si>
  <si>
    <t xml:space="preserve">                         &gt;&gt;     600</t>
  </si>
  <si>
    <t xml:space="preserve">                         &gt;&gt;   1200</t>
  </si>
  <si>
    <t xml:space="preserve">                         &gt;&gt;   1800</t>
  </si>
  <si>
    <t xml:space="preserve">                         &gt;&gt;   2400</t>
  </si>
  <si>
    <t xml:space="preserve">                         &gt;&gt;   3000</t>
  </si>
  <si>
    <t xml:space="preserve">                         &gt;&gt;   6000</t>
  </si>
  <si>
    <t xml:space="preserve">                    ΣΥΝΟΛΙΚΑ</t>
  </si>
  <si>
    <t>ΦΟΡΟΛΟΓΟΥΜΕΝΟ ΕΙΣΟΔΗΜΑ (%)</t>
  </si>
  <si>
    <t>ΑΝΑΛΟΓΟΥΝ ΦΟΡΟΣ (%)</t>
  </si>
  <si>
    <t>ΚΛΙΜΑΚΙΑ ΦΟΡΟΥ</t>
  </si>
  <si>
    <t xml:space="preserve">                       &gt;&gt;      30</t>
  </si>
  <si>
    <t xml:space="preserve">                       &gt;&gt;      45</t>
  </si>
  <si>
    <t xml:space="preserve">                       &gt;&gt;      60</t>
  </si>
  <si>
    <t xml:space="preserve">                       &gt;&gt;      90</t>
  </si>
  <si>
    <t xml:space="preserve">                       &gt;&gt;     150</t>
  </si>
  <si>
    <t xml:space="preserve">                       &gt;&gt;     200</t>
  </si>
  <si>
    <t xml:space="preserve">                       &gt;&gt;     300</t>
  </si>
  <si>
    <t xml:space="preserve">                       &gt;&gt;     600</t>
  </si>
  <si>
    <t xml:space="preserve">                       &gt;&gt;    1200</t>
  </si>
  <si>
    <t xml:space="preserve">                       &gt;&gt;    1800</t>
  </si>
  <si>
    <t xml:space="preserve">                       &gt;&gt;    2400</t>
  </si>
  <si>
    <t xml:space="preserve">                       &gt;&gt;    3000</t>
  </si>
  <si>
    <t xml:space="preserve">                       &gt;&gt;    6000</t>
  </si>
  <si>
    <t xml:space="preserve">                      ΣΥΝΟΛΙΚΑ</t>
  </si>
  <si>
    <t xml:space="preserve">                     ΜΕΧΡΙ   15</t>
  </si>
  <si>
    <t>ΔΗΛΩΘΕΝΤΑ</t>
  </si>
  <si>
    <t>ΤΕΚΜΗΡΙΟ</t>
  </si>
  <si>
    <t>ΟΙΚΟΓΕΝΕΙΑΚΑ</t>
  </si>
  <si>
    <t>ΦΟΡΟΛΟΓΟΥΜΕΝΟΙ (φορολογικές δηλώσεις)</t>
  </si>
  <si>
    <t>ΑΡΙΘΜΟΣ</t>
  </si>
  <si>
    <t>%</t>
  </si>
  <si>
    <t>Απαλλαγές &amp; Αφορολόγητα Ποσά</t>
  </si>
  <si>
    <t>ΑΡΙΘΜΟΣ ΦΟΡΟΛΟΓΟΥΜΕΝΩΝ (φορ. δηλώσεων)</t>
  </si>
  <si>
    <t>ΦΟΡΟΛΟΓΟΥΜΕΝΟ ΚΛΙΜΑΚΑΣ</t>
  </si>
  <si>
    <t xml:space="preserve">   </t>
  </si>
  <si>
    <t xml:space="preserve">  100.000 ΚΑΙ ΑΝΩ</t>
  </si>
  <si>
    <t xml:space="preserve">  12.000   -  16.000</t>
  </si>
  <si>
    <t xml:space="preserve">  40.000   -  60.000</t>
  </si>
  <si>
    <t xml:space="preserve">  60.000   -  100.000</t>
  </si>
  <si>
    <t xml:space="preserve">  ΠΡΑΓΜΑΤΙΚΑ - ΑΠΟΣΒΕΣΗ ΔΗΜΟΣΙΟΥ ΧΡΕΟΥΣ</t>
  </si>
  <si>
    <t xml:space="preserve">  ΠΡΑΓΜΑΤΙΚΑ - ΔΙΑΤΡΟΦΗ ΣΥΖΥΓΟΥ</t>
  </si>
  <si>
    <t xml:space="preserve">  ΠΡΑΓΜΑΤΙΚΑ - ΔΩΡΕΩΝ ΚΑΙ ΧΩΡΗΓΙΩΝ</t>
  </si>
  <si>
    <t xml:space="preserve">  ΠΡΑΓΜΑΤΙΚΑ - ΜΙΣΘΩΜΑ ΑΤΟΜΙΚΗΣ ΕΠ. ΤΡΙΤΟΓΕΝΟΥΣ ΤΟΜΕΑ</t>
  </si>
  <si>
    <t xml:space="preserve">  ΠΡΑΓΜΑΤΙΚΑ - ΝΟΣΗΛΙΑ</t>
  </si>
  <si>
    <t>ΦΟΡΟΛΟΓΗΤΕΟ ΕΙΣΟΔΗΜΑ</t>
  </si>
  <si>
    <t>Αριθμός φορολογουμένων (άτομα)</t>
  </si>
  <si>
    <t>Σύνολο Εισοδημάτων</t>
  </si>
  <si>
    <t>ΤΕΚΜΗΡΙΟ ΔΑΠΑΝΩΝ ΔΙΑΒΙΩΣΗΣ</t>
  </si>
  <si>
    <t>ΖΗΜΙΕΣ</t>
  </si>
  <si>
    <t>001</t>
  </si>
  <si>
    <t>002</t>
  </si>
  <si>
    <t>003</t>
  </si>
  <si>
    <t>004</t>
  </si>
  <si>
    <t>005</t>
  </si>
  <si>
    <t>006</t>
  </si>
  <si>
    <t>007</t>
  </si>
  <si>
    <t>008</t>
  </si>
  <si>
    <t>013</t>
  </si>
  <si>
    <t>014</t>
  </si>
  <si>
    <t>017</t>
  </si>
  <si>
    <t>018</t>
  </si>
  <si>
    <t>023</t>
  </si>
  <si>
    <t>024</t>
  </si>
  <si>
    <t>025</t>
  </si>
  <si>
    <t>026</t>
  </si>
  <si>
    <t>029</t>
  </si>
  <si>
    <t>030</t>
  </si>
  <si>
    <t>031</t>
  </si>
  <si>
    <t>032</t>
  </si>
  <si>
    <t>033</t>
  </si>
  <si>
    <t>049</t>
  </si>
  <si>
    <t>051</t>
  </si>
  <si>
    <t>052</t>
  </si>
  <si>
    <t>057</t>
  </si>
  <si>
    <t>058</t>
  </si>
  <si>
    <t>059</t>
  </si>
  <si>
    <t>060</t>
  </si>
  <si>
    <t>061</t>
  </si>
  <si>
    <t>062</t>
  </si>
  <si>
    <t>075</t>
  </si>
  <si>
    <t>076</t>
  </si>
  <si>
    <t>077</t>
  </si>
  <si>
    <t>078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</si>
  <si>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</si>
  <si>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</si>
  <si>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</si>
  <si>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</si>
  <si>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</si>
  <si>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</si>
  <si>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</si>
  <si>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</si>
  <si>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</si>
  <si>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</si>
  <si>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</si>
  <si>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</si>
  <si>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</si>
  <si>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</si>
  <si>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</si>
  <si>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</si>
  <si>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</si>
  <si>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</si>
  <si>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</si>
  <si>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</si>
  <si>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</si>
  <si>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</si>
  <si>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</si>
  <si>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</si>
  <si>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</si>
  <si>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</si>
  <si>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</si>
  <si>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</si>
  <si>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</si>
  <si>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</si>
  <si>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</si>
  <si>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</si>
  <si>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</si>
  <si>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</si>
  <si>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</si>
  <si>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</si>
  <si>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</si>
  <si>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</si>
  <si>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</si>
  <si>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141</t>
  </si>
  <si>
    <t>142</t>
  </si>
  <si>
    <t>143</t>
  </si>
  <si>
    <t>144</t>
  </si>
  <si>
    <t>145</t>
  </si>
  <si>
    <t>146</t>
  </si>
  <si>
    <t>147</t>
  </si>
  <si>
    <t>148</t>
  </si>
  <si>
    <t>151</t>
  </si>
  <si>
    <t>152</t>
  </si>
  <si>
    <t>159</t>
  </si>
  <si>
    <t>160</t>
  </si>
  <si>
    <t>163</t>
  </si>
  <si>
    <t>164</t>
  </si>
  <si>
    <t>165</t>
  </si>
  <si>
    <t>166</t>
  </si>
  <si>
    <t>171</t>
  </si>
  <si>
    <t>172</t>
  </si>
  <si>
    <t>173</t>
  </si>
  <si>
    <t>174</t>
  </si>
  <si>
    <t>175</t>
  </si>
  <si>
    <t>176</t>
  </si>
  <si>
    <t>201</t>
  </si>
  <si>
    <t>202</t>
  </si>
  <si>
    <t>203</t>
  </si>
  <si>
    <t>205</t>
  </si>
  <si>
    <t>207</t>
  </si>
  <si>
    <t>209</t>
  </si>
  <si>
    <t>211</t>
  </si>
  <si>
    <t>212</t>
  </si>
  <si>
    <t>213</t>
  </si>
  <si>
    <t>214</t>
  </si>
  <si>
    <t>215</t>
  </si>
  <si>
    <t>216</t>
  </si>
  <si>
    <t>218</t>
  </si>
  <si>
    <t>219</t>
  </si>
  <si>
    <t>220</t>
  </si>
  <si>
    <t>221</t>
  </si>
  <si>
    <t>222</t>
  </si>
  <si>
    <t>223</t>
  </si>
  <si>
    <t>225</t>
  </si>
  <si>
    <t>226</t>
  </si>
  <si>
    <t>227</t>
  </si>
  <si>
    <t>228</t>
  </si>
  <si>
    <t>229</t>
  </si>
  <si>
    <t>230</t>
  </si>
  <si>
    <t>240</t>
  </si>
  <si>
    <t>241</t>
  </si>
  <si>
    <t>242</t>
  </si>
  <si>
    <t>253</t>
  </si>
  <si>
    <t>255</t>
  </si>
  <si>
    <t>256</t>
  </si>
  <si>
    <t>257</t>
  </si>
  <si>
    <t>258</t>
  </si>
  <si>
    <t>263</t>
  </si>
  <si>
    <t>265</t>
  </si>
  <si>
    <t>291</t>
  </si>
  <si>
    <t>292</t>
  </si>
  <si>
    <t>293</t>
  </si>
  <si>
    <t>294</t>
  </si>
  <si>
    <t>295</t>
  </si>
  <si>
    <t>296</t>
  </si>
  <si>
    <t>297</t>
  </si>
  <si>
    <t>298</t>
  </si>
  <si>
    <t>301</t>
  </si>
  <si>
    <t>302</t>
  </si>
  <si>
    <t>303</t>
  </si>
  <si>
    <t>304</t>
  </si>
  <si>
    <t>305</t>
  </si>
  <si>
    <t>306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</si>
  <si>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</si>
  <si>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</si>
  <si>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</si>
  <si>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</si>
  <si>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</si>
  <si>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</si>
  <si>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</si>
  <si>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</si>
  <si>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</si>
  <si>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</si>
  <si>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326</t>
  </si>
  <si>
    <t>327</t>
  </si>
  <si>
    <t>328</t>
  </si>
  <si>
    <t>329</t>
  </si>
  <si>
    <t>330</t>
  </si>
  <si>
    <t>331</t>
  </si>
  <si>
    <t>335</t>
  </si>
  <si>
    <t>336</t>
  </si>
  <si>
    <t>337</t>
  </si>
  <si>
    <t>338</t>
  </si>
  <si>
    <t>339</t>
  </si>
  <si>
    <t>340</t>
  </si>
  <si>
    <t>341</t>
  </si>
  <si>
    <t>385</t>
  </si>
  <si>
    <t>386</t>
  </si>
  <si>
    <t>389</t>
  </si>
  <si>
    <t>390</t>
  </si>
  <si>
    <t>391</t>
  </si>
  <si>
    <t>392</t>
  </si>
  <si>
    <t>395</t>
  </si>
  <si>
    <t>396</t>
  </si>
  <si>
    <t>401</t>
  </si>
  <si>
    <t>402</t>
  </si>
  <si>
    <t>405</t>
  </si>
  <si>
    <t>406</t>
  </si>
  <si>
    <t>407</t>
  </si>
  <si>
    <t>408</t>
  </si>
  <si>
    <t>411</t>
  </si>
  <si>
    <t>412</t>
  </si>
  <si>
    <t>413</t>
  </si>
  <si>
    <t>414</t>
  </si>
  <si>
    <t>415</t>
  </si>
  <si>
    <t>416</t>
  </si>
  <si>
    <t>417</t>
  </si>
  <si>
    <t>419</t>
  </si>
  <si>
    <t>420</t>
  </si>
  <si>
    <t>421</t>
  </si>
  <si>
    <t>422</t>
  </si>
  <si>
    <t>425</t>
  </si>
  <si>
    <t>426</t>
  </si>
  <si>
    <t>431</t>
  </si>
  <si>
    <t>432</t>
  </si>
  <si>
    <t>433</t>
  </si>
  <si>
    <t>434</t>
  </si>
  <si>
    <t>461</t>
  </si>
  <si>
    <t>462</t>
  </si>
  <si>
    <t>463</t>
  </si>
  <si>
    <t>464</t>
  </si>
  <si>
    <t>465</t>
  </si>
  <si>
    <t>466</t>
  </si>
  <si>
    <t>467</t>
  </si>
  <si>
    <t>468</t>
  </si>
  <si>
    <t>471</t>
  </si>
  <si>
    <t>472</t>
  </si>
  <si>
    <t>475</t>
  </si>
  <si>
    <t>476</t>
  </si>
  <si>
    <t>477</t>
  </si>
  <si>
    <t>478</t>
  </si>
  <si>
    <t>479</t>
  </si>
  <si>
    <t>480</t>
  </si>
  <si>
    <t>481</t>
  </si>
  <si>
    <t>482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</si>
  <si>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</si>
  <si>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</si>
  <si>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</si>
  <si>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</si>
  <si>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</si>
  <si>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</si>
  <si>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</si>
  <si>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</si>
  <si>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</si>
  <si>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</si>
  <si>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</si>
  <si>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</si>
  <si>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</si>
  <si>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</si>
  <si>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</si>
  <si>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</si>
  <si>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</si>
  <si>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</si>
  <si>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</si>
  <si>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</si>
  <si>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</si>
  <si>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</si>
  <si>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</si>
  <si>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</si>
  <si>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</si>
  <si>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</si>
  <si>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</si>
  <si>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</si>
  <si>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615</t>
  </si>
  <si>
    <t>616</t>
  </si>
  <si>
    <t>651</t>
  </si>
  <si>
    <t>652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</si>
  <si>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</si>
  <si>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</si>
  <si>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</si>
  <si>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</si>
  <si>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</si>
  <si>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</si>
  <si>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</si>
  <si>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</si>
  <si>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</si>
  <si>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</si>
  <si>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693</t>
  </si>
  <si>
    <t>694</t>
  </si>
  <si>
    <t>701</t>
  </si>
  <si>
    <t>702</t>
  </si>
  <si>
    <t>703</t>
  </si>
  <si>
    <t>704</t>
  </si>
  <si>
    <t>705</t>
  </si>
  <si>
    <t>706</t>
  </si>
  <si>
    <t>707</t>
  </si>
  <si>
    <t>708</t>
  </si>
  <si>
    <t>711</t>
  </si>
  <si>
    <t>712</t>
  </si>
  <si>
    <t>713</t>
  </si>
  <si>
    <t>714</t>
  </si>
  <si>
    <t>715</t>
  </si>
  <si>
    <t>716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</si>
  <si>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</si>
  <si>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</si>
  <si>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</si>
  <si>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</si>
  <si>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</si>
  <si>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</si>
  <si>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</si>
  <si>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</si>
  <si>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</si>
  <si>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</si>
  <si>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731</t>
  </si>
  <si>
    <t>732</t>
  </si>
  <si>
    <t>735</t>
  </si>
  <si>
    <t>736</t>
  </si>
  <si>
    <t>741</t>
  </si>
  <si>
    <t>742</t>
  </si>
  <si>
    <t>745</t>
  </si>
  <si>
    <t>746</t>
  </si>
  <si>
    <t>747</t>
  </si>
  <si>
    <t>748</t>
  </si>
  <si>
    <t>750</t>
  </si>
  <si>
    <t>751</t>
  </si>
  <si>
    <t>752</t>
  </si>
  <si>
    <t>753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</si>
  <si>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</si>
  <si>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</si>
  <si>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</si>
  <si>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</si>
  <si>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</si>
  <si>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</si>
  <si>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</si>
  <si>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</si>
  <si>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</si>
  <si>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</si>
  <si>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</si>
  <si>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</si>
  <si>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</si>
  <si>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</si>
  <si>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</si>
  <si>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</si>
  <si>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</si>
  <si>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</si>
  <si>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781</t>
  </si>
  <si>
    <t>782</t>
  </si>
  <si>
    <t>783</t>
  </si>
  <si>
    <t>784</t>
  </si>
  <si>
    <t>787</t>
  </si>
  <si>
    <t>788</t>
  </si>
  <si>
    <t>790</t>
  </si>
  <si>
    <t>791</t>
  </si>
  <si>
    <t>793</t>
  </si>
  <si>
    <t>794</t>
  </si>
  <si>
    <t>795</t>
  </si>
  <si>
    <t>796</t>
  </si>
  <si>
    <t>797</t>
  </si>
  <si>
    <t>801</t>
  </si>
  <si>
    <t>802</t>
  </si>
  <si>
    <t>803</t>
  </si>
  <si>
    <t>804</t>
  </si>
  <si>
    <t>805</t>
  </si>
  <si>
    <t>806</t>
  </si>
  <si>
    <t>807</t>
  </si>
  <si>
    <t>811</t>
  </si>
  <si>
    <t>812</t>
  </si>
  <si>
    <t>813</t>
  </si>
  <si>
    <t>814</t>
  </si>
  <si>
    <t>815</t>
  </si>
  <si>
    <t>816</t>
  </si>
  <si>
    <t>817</t>
  </si>
  <si>
    <t>819</t>
  </si>
  <si>
    <t>821</t>
  </si>
  <si>
    <t>823</t>
  </si>
  <si>
    <t>831</t>
  </si>
  <si>
    <t>832</t>
  </si>
  <si>
    <t>833</t>
  </si>
  <si>
    <t>834</t>
  </si>
  <si>
    <t>835</t>
  </si>
  <si>
    <t>836</t>
  </si>
  <si>
    <t>837</t>
  </si>
  <si>
    <t>838</t>
  </si>
  <si>
    <t>851</t>
  </si>
  <si>
    <t>852</t>
  </si>
  <si>
    <t>853</t>
  </si>
  <si>
    <t>854</t>
  </si>
  <si>
    <t>855</t>
  </si>
  <si>
    <t>856</t>
  </si>
  <si>
    <t>857</t>
  </si>
  <si>
    <t>858</t>
  </si>
  <si>
    <t>901</t>
  </si>
  <si>
    <t>902</t>
  </si>
  <si>
    <t>905</t>
  </si>
  <si>
    <t>906</t>
  </si>
  <si>
    <t>907</t>
  </si>
  <si>
    <t>908</t>
  </si>
  <si>
    <t>909</t>
  </si>
  <si>
    <t>910</t>
  </si>
  <si>
    <t>911</t>
  </si>
  <si>
    <t>912</t>
  </si>
  <si>
    <t>915</t>
  </si>
  <si>
    <t>916</t>
  </si>
  <si>
    <t>919</t>
  </si>
  <si>
    <t>920</t>
  </si>
  <si>
    <t>921</t>
  </si>
  <si>
    <t>922</t>
  </si>
  <si>
    <t>923</t>
  </si>
  <si>
    <t>924</t>
  </si>
  <si>
    <t>985</t>
  </si>
  <si>
    <t>986</t>
  </si>
  <si>
    <t>987</t>
  </si>
  <si>
    <t>988</t>
  </si>
  <si>
    <t>995</t>
  </si>
  <si>
    <t>996</t>
  </si>
  <si>
    <t>ΚΩΔΙΚΟΣ</t>
  </si>
  <si>
    <t>ΠΛΗΘΟΣ</t>
  </si>
  <si>
    <t>ΠΟΣΟ</t>
  </si>
  <si>
    <t>ΜΕΣΟΣ ΟΡΟΣ</t>
  </si>
  <si>
    <t xml:space="preserve">  1 - 5.000</t>
  </si>
  <si>
    <t xml:space="preserve">  16.000   -  26.000</t>
  </si>
  <si>
    <t xml:space="preserve">  26.000   -  40.000</t>
  </si>
  <si>
    <t xml:space="preserve">  5.000   -  12.000</t>
  </si>
  <si>
    <t>ΔΗΛΩΘΕΝ ΕΙΣΟΔΗΜΑ(%)</t>
  </si>
  <si>
    <t>Α) ΣΥΝΟΛΙΚΟ</t>
  </si>
  <si>
    <t>Β) ΤΟΥ ΥΠΟΧΡΕΟΥ</t>
  </si>
  <si>
    <t>Γ) ΤΗΣ ΣΥΖΥΓΟΥ</t>
  </si>
  <si>
    <t>ΕΠΙ ΤΟΙΣ % ΤΟΥ ΣΥΝΟΛΟΥ</t>
  </si>
  <si>
    <t>Περιφέρεια</t>
  </si>
  <si>
    <t>ΣΥΝΟΛΟ …</t>
  </si>
  <si>
    <t>ΑΠΟ ΓΕΩΡΓΙΚΕΣ ΕΠΙΧΕΙΡΗΣΕΙΣ</t>
  </si>
  <si>
    <t>ΑΠΟ ΕΛΕΥΘΕΡΙΑ  ΕΠΑΓΓΕΛΜΑΤΑ</t>
  </si>
  <si>
    <t>ΑΠΟ ΚΙΝΗΤΕΣ ΑΞΙΕΣ</t>
  </si>
  <si>
    <t>ΑΠΟ ΜΙΣΘΩΤΕΣ ΥΠΗΡΕΣΙΕΣ</t>
  </si>
  <si>
    <t>ΑΠΟ ΟΙΚΟΔΟΜΕΣ ΚΑΙ ΓΑΙΕΣ</t>
  </si>
  <si>
    <t>ΕΤΟΣ</t>
  </si>
  <si>
    <t>ΑΠΟ ΑΛΛΟΔΑΠΗ</t>
  </si>
  <si>
    <t>ΠΗΓΕΣ ΕΙΣΟΔΗΜΑΤΟΣ</t>
  </si>
  <si>
    <t>ΑΘΗΝΑ</t>
  </si>
  <si>
    <t>ΑΙΤΩΛΟΑΚΑΡΝΑΝΙΑΣ</t>
  </si>
  <si>
    <t>ΑΝΑΤΟΛΙΚΗ ΑΤΤΙΚΗ</t>
  </si>
  <si>
    <t>ΑΡΓΟΛΙΔΟΣ</t>
  </si>
  <si>
    <t>ΑΡΚΑΔΙΑΣ</t>
  </si>
  <si>
    <t>ΑΡΤΑΣ</t>
  </si>
  <si>
    <t>ΑΧΑΙΑΣ</t>
  </si>
  <si>
    <t>ΒΟΙΩΤΙΑΣ</t>
  </si>
  <si>
    <t>ΓΡΕΒΕΝΩΝ</t>
  </si>
  <si>
    <t>ΔΡΑΜΑΣ</t>
  </si>
  <si>
    <t>ΔΥΤΙΚΗ ΑΤΤΙΚΗ</t>
  </si>
  <si>
    <t>ΔΩΔΕΚΑΝΗΣΟΥ</t>
  </si>
  <si>
    <t>ΕΒΡΟΥ</t>
  </si>
  <si>
    <t>ΕΥΒΟΙΑΣ</t>
  </si>
  <si>
    <t>ΕΥΡΥΤΑΝΙΑΣ</t>
  </si>
  <si>
    <t>ΖΑΚΥΝΘΟΥ</t>
  </si>
  <si>
    <t>ΗΛΕΙΑΣ</t>
  </si>
  <si>
    <t>ΗΜΑΘΙΑΣ</t>
  </si>
  <si>
    <t>ΗΡΑΚΛΕΙΟΥ</t>
  </si>
  <si>
    <t>ΘΕΣΠΡΩΤΙΑΣ</t>
  </si>
  <si>
    <t>ΘΕΣΣΑΛΟΝΙΚΗ</t>
  </si>
  <si>
    <t>ΙΩΑΝΝΙΝΩΝ</t>
  </si>
  <si>
    <t>ΚΑΒΑΛΑΣ</t>
  </si>
  <si>
    <t>ΚΑΡΔΙΤΣΑΣ</t>
  </si>
  <si>
    <t>ΚΑΣΤΟΡΙΑΣ</t>
  </si>
  <si>
    <t>ΚΕΡΚΥΡΑΣ</t>
  </si>
  <si>
    <t>ΚΕΦΑΛΛΗΝΙΑΣ</t>
  </si>
  <si>
    <t>ΚΙΛΚΙΣ</t>
  </si>
  <si>
    <t>ΚΟΖΑΝΗΣ</t>
  </si>
  <si>
    <t>ΚΟΡΙΝΘΙΑΣ</t>
  </si>
  <si>
    <t>ΚΥΚΛΑΔΩΝ</t>
  </si>
  <si>
    <t>ΛΑΚΩΝΙΑΣ</t>
  </si>
  <si>
    <t>ΛΑΡΙΣΑΣ</t>
  </si>
  <si>
    <t>ΛΑΣΙΘΙΟΥ</t>
  </si>
  <si>
    <t>ΛΕΣΒΟΥ</t>
  </si>
  <si>
    <t>ΛΕΥΚΑΔΑΣ</t>
  </si>
  <si>
    <t>ΜΑΓΝΗΣΙΑΣ</t>
  </si>
  <si>
    <t>ΜΕΣΣΗΝΙΑΣ</t>
  </si>
  <si>
    <t>ΞΑΝΘΗΣ</t>
  </si>
  <si>
    <t>ΠΕΙΡΑΙΑΣ</t>
  </si>
  <si>
    <t>ΠΕΛΛΗΣ</t>
  </si>
  <si>
    <t>ΠΙΕΡΙΑΣ</t>
  </si>
  <si>
    <t>ΠΡΕΒΕΖΑΣ</t>
  </si>
  <si>
    <t>ΡΕΘΥΜΝΟΥ</t>
  </si>
  <si>
    <t>ΡΟΔΟΠΗΣ</t>
  </si>
  <si>
    <t>ΣΑΜΟΥ</t>
  </si>
  <si>
    <t>ΣΕΡΡΩΝ</t>
  </si>
  <si>
    <t>ΤΡΙΚΑΛΩΝ</t>
  </si>
  <si>
    <t>ΦΘΙΩΤΙΔΑΣ</t>
  </si>
  <si>
    <t>ΦΛΩΡΙΝΑΣ</t>
  </si>
  <si>
    <t>ΦΩΚΙΔΑΣ</t>
  </si>
  <si>
    <t>ΧΑΛΚΙΔΙΚΗΣ</t>
  </si>
  <si>
    <t>ΧΑΝΙΩΝ</t>
  </si>
  <si>
    <t>ΧΙΟΥ</t>
  </si>
  <si>
    <t>ΝΟΜΟΣ</t>
  </si>
  <si>
    <t>ΣΥΝΟΛΟ ΟΜΑΔΩΝ ΕΠΑΓΓΕΛΜΑΤΩΝ</t>
  </si>
  <si>
    <t>ΔΙΑΝΟΜΑΡΧΙΑΚΗ ΠΕΡΙΦΕΡΕΙΑ</t>
  </si>
  <si>
    <t>Α) ΤΟΥ ΥΠΟΧΡΕΟΥ</t>
  </si>
  <si>
    <t>Β) ΤΗΣ ΣΥΖΥΓΟΥ</t>
  </si>
  <si>
    <t>ΣΥΝΟΛΙΚΟ</t>
  </si>
  <si>
    <t>ΚΛΙΜΑΚΙΑ ΦΟΡΟΛΟΓΟΥΜΕΝΟΥ ΕΙΣΟΔΗΜΑΤΟΣ</t>
  </si>
  <si>
    <t/>
  </si>
  <si>
    <t>ΑΡΙΘΜΟΣ ΦΟΡΟΛΟΓΟΥΜΕΝΩΝ (φορολογικών δηλώσεων)</t>
  </si>
  <si>
    <t xml:space="preserve">  </t>
  </si>
  <si>
    <t>ΚΛΙΜΑΚΙΑ ΕΙΣΟΔΗΜΑΤΟΣ ΑΠΟ ΟΙΚΟΔΟΜΕΣ ΚΑΙ ΓΑΙΕΣ</t>
  </si>
  <si>
    <t>ΚΛΙΜΑΚΙΑ ΕΙΣΟΔΗΜΑΤΟΣ ΑΠOΕΜΠΟΡΙΚΕΣ- ΒΙΟΜΗΧΑΝΙΚΕΣ  ΚΑΙ ΓΕΩΡΓΙΚΕΣ ΕΠΙΧΕΙΡΗΣΕΙΣ</t>
  </si>
  <si>
    <t xml:space="preserve">ΚΛΙΜΑΚΙΑ ΕΙΣΟΔΗΜΑΤΟΣ ΑΠΟ ΜΙΣΘΩΤΕΣ ΥΠΗΡΕΣΙΕΣ </t>
  </si>
  <si>
    <t>ΚΛΙΜΑΚΙΑ ΕΙΣΟΔΗΜΑΤΟΣ ΑΠΟ ΑΛΛΟΔΑΠΗ</t>
  </si>
  <si>
    <t>01. ΚΑΤΩ ΑΠΟ 1.000</t>
  </si>
  <si>
    <t>02. ΚΑΤΩ ΑΠΟ 2.000</t>
  </si>
  <si>
    <t>03. ΚΑΤΩ ΑΠΟ 3.000</t>
  </si>
  <si>
    <t>04. ΚΑΤΩ ΑΠΟ 4.000</t>
  </si>
  <si>
    <t>05. ΚΑΤΩ ΑΠΟ 5.000</t>
  </si>
  <si>
    <t>06. ΚΑΤΩ ΑΠΟ 6.000</t>
  </si>
  <si>
    <t>07. ΚΑΤΩ ΑΠΟ 7.000</t>
  </si>
  <si>
    <t>08. ΚΑΤΩ ΑΠΟ 8.000</t>
  </si>
  <si>
    <t>09. ΚΑΤΩ ΑΠΟ 9.000</t>
  </si>
  <si>
    <t>10. ΚΑΤΩ ΑΠΟ 10.000</t>
  </si>
  <si>
    <t>11. ΚΑΤΩ ΑΠΟ 11.000</t>
  </si>
  <si>
    <t>12. ΚΑΤΩ ΑΠΟ 12.000</t>
  </si>
  <si>
    <t>13. ΚΑΤΩ ΑΠΟ 13.000</t>
  </si>
  <si>
    <t>14. ΚΑΤΩ ΑΠΟ 14.000</t>
  </si>
  <si>
    <t>15. ΚΑΤΩ ΑΠΟ 15.000</t>
  </si>
  <si>
    <t>16. ΚΑΤΩ ΑΠΟ 16.000</t>
  </si>
  <si>
    <t>17. ΚΑΤΩ ΑΠΟ 17.000</t>
  </si>
  <si>
    <t>18. ΚΑΤΩ ΑΠΟ 18.000</t>
  </si>
  <si>
    <t>19. ΚΑΤΩ ΑΠΟ 19.000</t>
  </si>
  <si>
    <t>20. ΚΑΤΩ ΑΠΟ 20.000</t>
  </si>
  <si>
    <t>21. ΚΑΤΩ ΑΠΟ 22.000</t>
  </si>
  <si>
    <t>22. ΚΑΤΩ ΑΠΟ 24.000</t>
  </si>
  <si>
    <t>23. ΚΑΤΩ ΑΠΟ 26.000</t>
  </si>
  <si>
    <t>24. ΚΑΤΩ ΑΠΟ 28.000</t>
  </si>
  <si>
    <t>25. ΚΑΤΩ ΑΠΟ 30.000</t>
  </si>
  <si>
    <t>26. ΚΑΤΩ ΑΠΟ 33.000</t>
  </si>
  <si>
    <t>27. ΚΑΤΩ ΑΠΟ 36.000</t>
  </si>
  <si>
    <t>28. ΚΑΤΩ ΑΠΟ 39.000</t>
  </si>
  <si>
    <t>29. ΚΑΤΩ ΑΠΟ 42.000</t>
  </si>
  <si>
    <t>30. ΚΑΤΩ ΑΠΟ 45.000</t>
  </si>
  <si>
    <t>31. ΚΑΤΩ ΑΠΟ 50.000</t>
  </si>
  <si>
    <t>32. ΚΑΤΩ ΑΠΟ 55.000</t>
  </si>
  <si>
    <t>33. ΚΑΤΩ ΑΠΟ 60.000</t>
  </si>
  <si>
    <t>34. ΚΑΤΩ ΑΠΟ 65.000</t>
  </si>
  <si>
    <t>35. ΚΑΤΩ ΑΠΟ 70.000</t>
  </si>
  <si>
    <t>36. ΚΑΤΩ ΑΠΟ 75.000</t>
  </si>
  <si>
    <t>37. ΚΑΤΩ ΑΠΟ 80.000</t>
  </si>
  <si>
    <t>38. ΚΑΤΩ ΑΠΟ 85.000</t>
  </si>
  <si>
    <t>39. ΚΑΤΩ ΑΠΟ 90.000</t>
  </si>
  <si>
    <t>40. ΚΑΤΩ ΑΠΟ 95.000</t>
  </si>
  <si>
    <t>41. ΚΑΤΩ ΑΠΟ 100.000</t>
  </si>
  <si>
    <t>42. ΚΑΤΩ ΑΠΟ 110.000</t>
  </si>
  <si>
    <t>43. ΚΑΤΩ ΑΠΟ 120.000</t>
  </si>
  <si>
    <t>44. ΚΑΤΩ ΑΠΟ 130.000</t>
  </si>
  <si>
    <t>45. ΚΑΤΩ ΑΠΟ 140.000</t>
  </si>
  <si>
    <t>46. ΚΑΤΩ ΑΠΟ 150.000</t>
  </si>
  <si>
    <t>47. ΚΑΤΩ ΑΠΟ 160.000</t>
  </si>
  <si>
    <t>48. ΚΑΤΩ ΑΠΟ 170.000</t>
  </si>
  <si>
    <t>49. ΚΑΤΩ ΑΠΟ 180.000</t>
  </si>
  <si>
    <t>50. ΚΑΤΩ ΑΠΟ 200.000</t>
  </si>
  <si>
    <t>51. ΚΑΤΩ ΑΠΟ 220.000</t>
  </si>
  <si>
    <t>52. ΚΑΤΩ ΑΠΟ 250.000</t>
  </si>
  <si>
    <t>53. ΚΑΤΩ ΑΠΟ 280.000</t>
  </si>
  <si>
    <t>54. ΚΑΤΩ ΑΠΟ 310.000</t>
  </si>
  <si>
    <t>55. ΚΑΤΩ ΑΠΟ 340.000</t>
  </si>
  <si>
    <t>56. ΚΑΤΩ ΑΠΟ 370.000</t>
  </si>
  <si>
    <t>57. ΚΑΤΩ ΑΠΟ 400.000</t>
  </si>
  <si>
    <t>58. ΚΑΤΩ ΑΠΟ 450.000</t>
  </si>
  <si>
    <t>59. ΚΑΤΩ ΑΠΟ 500.000</t>
  </si>
  <si>
    <t>60. ΚΑΤΩ ΑΠΟ 550.000</t>
  </si>
  <si>
    <t>61. ΚΑΤΩ ΑΠΟ 600.000</t>
  </si>
  <si>
    <t>62. ΚΑΤΩ ΑΠΟ 650.000</t>
  </si>
  <si>
    <t>63. ΚΑΤΩ ΑΠΟ 700.000</t>
  </si>
  <si>
    <t>64. ΚΑΤΩ ΑΠΟ 800.000</t>
  </si>
  <si>
    <t>65. ΚΑΤΩ ΑΠΟ 900.000</t>
  </si>
  <si>
    <t>66. ΑΝΩ   ΑΠΟ 900.000</t>
  </si>
  <si>
    <t xml:space="preserve">  ΠΡΑΓΜΑΤΙΚΑ - ΑΣΦΑΛΙΣΤΙΚΕΣ ΕΙΣΦΟΡΕΣ</t>
  </si>
  <si>
    <t xml:space="preserve">  ΠΡΑΓΜΑΤΙΚΑ - ΑΣΦΑΛΙΣΤΡΑ ΖΩΗΣ</t>
  </si>
  <si>
    <t xml:space="preserve">  ΠΡΑΓΜΑΤΙΚΑ - ΔΙΔΑΚΤΡΑ</t>
  </si>
  <si>
    <t xml:space="preserve">  ΠΡΑΓΜΑΤΙΚΑ - ΕΓΚΑΤΑΣΤΑΣΗ ΦΥΣΙΚΟΥ ΑΕΡΙΟΥ</t>
  </si>
  <si>
    <t xml:space="preserve">  ΠΡΑΓΜΑΤΙΚΑ - ΕΝΟΙΚΙΟ ΚΥΡΙΑΣ ΚΑΤΟΙΚΙΑΣ</t>
  </si>
  <si>
    <t xml:space="preserve">  ΠΡΑΓΜΑΤΙΚΑ - ΕΝΟΙΚΙΟ ΦΟΙΤΗΤΩΝ</t>
  </si>
  <si>
    <t xml:space="preserve">  ΠΡΑΓΜΑΤΙΚΑ - ΠΑΡΑΜΕΘΟΡΙΟΣ</t>
  </si>
  <si>
    <t xml:space="preserve">  ΠΡΑΓΜΑΤΙΚΑ - ΤΟΚΟΙ ΔΑΝΕΙΩΝ (ΝΕΩΝ)</t>
  </si>
  <si>
    <t>010</t>
  </si>
  <si>
    <t>011</t>
  </si>
  <si>
    <t>012</t>
  </si>
  <si>
    <t>015</t>
  </si>
  <si>
    <t>016</t>
  </si>
  <si>
    <t>021</t>
  </si>
  <si>
    <t>022</t>
  </si>
  <si>
    <t>053</t>
  </si>
  <si>
    <t>054</t>
  </si>
  <si>
    <t>063</t>
  </si>
  <si>
    <t>064</t>
  </si>
  <si>
    <t>069</t>
  </si>
  <si>
    <t>070</t>
  </si>
  <si>
    <t>071</t>
  </si>
  <si>
    <t>073</t>
  </si>
  <si>
    <t>074</t>
  </si>
  <si>
    <t>079</t>
  </si>
  <si>
    <t>080</t>
  </si>
  <si>
    <t>081</t>
  </si>
  <si>
    <t>082</t>
  </si>
  <si>
    <t>083</t>
  </si>
  <si>
    <t>084</t>
  </si>
  <si>
    <t>085</t>
  </si>
  <si>
    <t>087</t>
  </si>
  <si>
    <t>088</t>
  </si>
  <si>
    <t>342</t>
  </si>
  <si>
    <t>403</t>
  </si>
  <si>
    <t>404</t>
  </si>
  <si>
    <t>743</t>
  </si>
  <si>
    <t>744</t>
  </si>
  <si>
    <t>903</t>
  </si>
  <si>
    <t>959</t>
  </si>
  <si>
    <t>989</t>
  </si>
  <si>
    <t>990</t>
  </si>
  <si>
    <t>ΑΡΙΘΜΟΣ ΦΟΡΟΛΟΓΟΥΜΕΝΩΝ, ΔΗΛΩΘΕΝ ΟΙΚΟΓΕΝΕΙΑΚΟ ΕΙΣΟΔΗΜΑ, ΑΠΑΛΛΑΓΕΣ ΚΑΙ ΑΦΟΡΟΛΟΓΗΤΑ ΠΟΣΑ,</t>
  </si>
  <si>
    <t>ΦΟΡΟΛΟΓΟΥΜΕΝΟ ΕΙΣΟΔΗΜΑ ΚΑΙ ΦΟΡΟΣ ΚΑΤΑ ΚΛΙΜΑΚΙΑ ΟΙΚΟΓΕΝΕΙΑΚΟΥ ΕΙΣΟΔΗΜΑΤΟΣ.  ΕΠΙ ΠΛΕΟΝ ΑΘΡΟΙΣΤΙΚΕΣ ΣΕΙΡΕΣ ΚΑΙ ΠΟΣΟΣΤΑ.</t>
  </si>
  <si>
    <t>Ά ΣΥΝΟΛΟ ΕΛΛΑΔΑΣ</t>
  </si>
  <si>
    <t>Β' ΠΕΡΙΦΕΡΕΙΑ ΑΤΤΙΚΗΣ</t>
  </si>
  <si>
    <t>Γ΄ΛΟΙΠΗ ΧΩΡΑ</t>
  </si>
  <si>
    <t>1.ΑΡΙΘΜΟΣ ΦΟΡΟΛΟΓΟΥΜΕΝΩΝ</t>
  </si>
  <si>
    <t>2.ΕΙΣΟΔΗΜΑ ΑΠΟ..........</t>
  </si>
  <si>
    <t xml:space="preserve">   ΟΙΚΟΔΟΜΕΣ</t>
  </si>
  <si>
    <t xml:space="preserve">   ΚΙΝΗΤΕΣ ΑΞΙΕΣ</t>
  </si>
  <si>
    <t xml:space="preserve">   ΕΜΠΟΡΙΚΕΣ-ΒΙΟΜΗΧΑΝΙΚΕΣ  ΕΠΙΧΕΙΡΗΣΕΙΣ</t>
  </si>
  <si>
    <t xml:space="preserve">   ΓΕΩΡΓΙΚΕΣ ΕΠΙΧΕΙΡΗΣΕΙΣ</t>
  </si>
  <si>
    <t xml:space="preserve">   ΜΙΣΘΩΤΕΣ ΥΠΗΡΕΣΙΕΣ</t>
  </si>
  <si>
    <t xml:space="preserve">   ΕΛΕΥΘΕΡΙΑ  ΕΠΑΓΓΕΛΜΑΤΑ</t>
  </si>
  <si>
    <t xml:space="preserve">   ΕΙΣΟΔΗΜΑ  ΣΤΗΝ  ΑΛΛΟΔΑΠΗ</t>
  </si>
  <si>
    <t>3.ΑΥΤ/ΛΩΣ ΦΟΡΟΛΟΓΗΘΕΝΤΑ...............</t>
  </si>
  <si>
    <t xml:space="preserve">    ΚΕΡΔΗ ΕΤΑΙΡΕΙΩΝ  § 10 Ν.2238/94</t>
  </si>
  <si>
    <t xml:space="preserve">    ΛΟΙΠΑ ΑΥΤΟΤΕΛΩΣ ΦΟΡΟΛΟΓΗΘΕΝΤΑ ΠΟΣΑ</t>
  </si>
  <si>
    <t>4.ΤΕΚΜΗΡΙΟ ΔΑΠΑΝΩΝ ΔΙΑΒΙΩΣΗΣ</t>
  </si>
  <si>
    <t>5.Τ Ε Κ Μ Η Ρ Ι Ο   Β ΠΗΓΗΣ</t>
  </si>
  <si>
    <t>6.Τ Ε Κ Μ Η Ρ Ι Ο  Ε ΠΗΓΗΣ</t>
  </si>
  <si>
    <t>7.ΑΡΝΗΤΙΚΑ ΣΤΟΙΧΕΙΑ ΑΠΟ ΖΗΜΙΕΣ</t>
  </si>
  <si>
    <t>8. ΑΠΑΛΛΑΣΣΟΜΕΝΑ ΠΟΣΑ</t>
  </si>
  <si>
    <t>9.ΑΦΟΡΟΛΟΓΗΤΑ ΠΟΣΑ ΑΠΟ.........</t>
  </si>
  <si>
    <t xml:space="preserve">   ΠΕΡΙΠΤΩΣΕΙΣ ΠΑΡ.9 ΑΡΘΡΟΥ 73 Ν.3842/2010</t>
  </si>
  <si>
    <t>10. ΦΟΡΟΛΟΓΟΥΜΕΝΟ ΕΙΣΟΔΗΜΑ</t>
  </si>
  <si>
    <t>11.  ΦΟΡΟΣ ΚΛΙΜΑΚΑΣ  ΕΙΣΟΔΗΜΑΤΟΣ</t>
  </si>
  <si>
    <t>12.  ΜΕΙΩΣΕΙΣ  ΦΟΡΟΥ</t>
  </si>
  <si>
    <t xml:space="preserve">   ΠΑΡΑΜΕΘΟΡΙΟΣ</t>
  </si>
  <si>
    <t xml:space="preserve">   ΝΟΣΗΛΙΑ</t>
  </si>
  <si>
    <t xml:space="preserve">   ΤΟΚΟΙ ΔΑΝΕΙΩΝ (ΝΕΩΝ)</t>
  </si>
  <si>
    <t xml:space="preserve">   ΕΝΟΙΚΙΟ ΚΥΡΙΑΣ ΚΑΤΟΙΚΙΑΣ</t>
  </si>
  <si>
    <t xml:space="preserve">   ΕΝΟΙΚΙΟ ΦΟΙΤΗΤΩΝ</t>
  </si>
  <si>
    <t xml:space="preserve">   ΔΙΔΑΚΤΡΑ</t>
  </si>
  <si>
    <t xml:space="preserve">   ΔΙΑΤΡΟΦΗ ΣΥΖΥΓΟΥ</t>
  </si>
  <si>
    <t xml:space="preserve">   ΑΣΦΑΛΙΣΤΡΑ ΖΩΗΣ</t>
  </si>
  <si>
    <t xml:space="preserve">   ΔΩΡΕΩΝ ΚΑΙ ΧΟΡΗΓΙΩΝ</t>
  </si>
  <si>
    <t xml:space="preserve">   ΕΓΚΑΤΑΣΤΑΣΗ ΦΥΣΙΚΟΥ ΑΕΡΙΟΥ</t>
  </si>
  <si>
    <t xml:space="preserve">   ΑΣΦΑΛΙΣΤΙΚΕΣ ΕΙΣΦΟΡΕΣ</t>
  </si>
  <si>
    <t xml:space="preserve">   ΑΠΟΣΒΕΣΗ ΔΗΜΟΣΙΟΥ ΧΡΕΟΥΣ</t>
  </si>
  <si>
    <t xml:space="preserve">   ΜΙΣΘΩΜΑ ΑΤΟΜΙΚΗΣ ΕΠ. ΤΡΙΤΟΓΕΝΟΥΣ ΤΟΜΕΑ</t>
  </si>
  <si>
    <t>13. ΥΠΟΛΟΙΠΟ ΦΟΡΟΥ</t>
  </si>
  <si>
    <t>14. ΣΥΜΠΛΗΡΩΜΑΤΙΚΟΣ ΦΟΡΟΣ</t>
  </si>
  <si>
    <t>15.ΕΠΙΒΑΡΥΝΣΗ ΦΟΡΟΥ ΛΟΓΩ ΑΠΟΔΕΙΞΕΩΝ</t>
  </si>
  <si>
    <t>17. ΣΥΝΟΛΙΚΟΣ ΦΟΡΟΣ</t>
  </si>
  <si>
    <t>19. ΠΡΟΚΑΤΑΒΟΛΗ  ΕΠΟΜΕΝΟΥ  ΧΡΟΝΟΥ</t>
  </si>
  <si>
    <t>20.ΕΙΣΦΟΡΑ ΥΠΕΡ ΕΛΓΑ</t>
  </si>
  <si>
    <t>21. ΧΑΡΤΟΣΗΜΟ</t>
  </si>
  <si>
    <t>22. ΕΙΣΦΟΡΑ ΟΓΑ ΧΑΡΤΟΣΗΜΟΥ</t>
  </si>
  <si>
    <t>23. ΦΟΡΟΣ ΕΚΠΡΟΘΕΣΜΟΣ</t>
  </si>
  <si>
    <t>24. ΠΑΡΑΚΡΑΤΗΘΕΝΤΕΣ ΦΟΡΟΙ</t>
  </si>
  <si>
    <t>25. ΠΡΟΚΑΤΑΒΟΛΗ  ΠΡΟΗΓΟΥΜΕΝΟΥ ΧΡΟΝΟΥ</t>
  </si>
  <si>
    <t>26. ΕΙΔ. ΕΙΣΦ. ΑΛΛΗΛΕΓΓΥΗΣ</t>
  </si>
  <si>
    <t>27. ΤΕΛΟΣ ΕΠΙΤΗΔΕΥΜΑΤΟΣ</t>
  </si>
  <si>
    <t xml:space="preserve">   ΠΟΛΙΤΙΣΤΙΚΕΣ ΧΟΡΗΓΙΕΣ</t>
  </si>
  <si>
    <t>ΑΡΙΘΜΟΣ ΦΟΡΟΛΟΓΟΥΜΕΝΩΝ, ΔΗΛΩΘΕΝ ΕΙΣΟΔΗΜΑ ΚΑΤΑ
ΠΗΓΗ ΠΡΟΕΛΕΥΣΗΣ, ΑΠΑΛΛΑΓΕΣ, ΕΚΠΤΩΣΕΙΣ,
ΦΟΡΟΛΟΓΗΤΕΟ ΕΙΣΟΔΗΜΑ,ΦΟΡΟΣ (ΣΥΝΟΛΟ ΕΛΛΑΔΑΣ,
ΠΕΡΙΦΕΡΕΙΑΚΕΣ ΔΙΟΙΚΗΣΕΙΣ)</t>
  </si>
  <si>
    <t>ΕΠΙ ΤΟΙΣ %
ΤΟΥ ΣΥΝΟΛΟΥ</t>
  </si>
  <si>
    <t>ΚΛΙΜΑΚΙΑ 
ΟΙΚΟΓΕΝΕΙΑΚΟΥ
ΕΙΣΟΔΗΜΑΤΟΣ</t>
  </si>
  <si>
    <t>ΚΛΙΜΑΚΙΑ 
ΟΙΚΟΓΕΝΕΙΑΚΟΥ
 ΕΙΣΟΔΗΜΑΤΟΣ</t>
  </si>
  <si>
    <t>ΚΛΙΜΑΚΙΑ
ΟΙΚΟΓΕΝΕΙΑΚΟΥ
ΕΙΣΟΔΗΜΑΤΟΣ</t>
  </si>
  <si>
    <t xml:space="preserve">            =       0</t>
  </si>
  <si>
    <t xml:space="preserve">ΜΕΧΡΙ  1.000      </t>
  </si>
  <si>
    <t xml:space="preserve">  &gt;&gt;   2.000</t>
  </si>
  <si>
    <t xml:space="preserve">  &gt;&gt;   3.000</t>
  </si>
  <si>
    <t xml:space="preserve">  &gt;&gt;   4.000</t>
  </si>
  <si>
    <t xml:space="preserve">  &gt;&gt;   5.000</t>
  </si>
  <si>
    <t xml:space="preserve">  &gt;&gt;   6.000</t>
  </si>
  <si>
    <t xml:space="preserve">  &gt;&gt;   7.000</t>
  </si>
  <si>
    <t xml:space="preserve">  &gt;&gt;   8.000</t>
  </si>
  <si>
    <t xml:space="preserve">  &gt;&gt;   9.000</t>
  </si>
  <si>
    <t xml:space="preserve">  &gt;&gt;   10.000</t>
  </si>
  <si>
    <t xml:space="preserve">  &gt;&gt;   11.000</t>
  </si>
  <si>
    <t xml:space="preserve">  &gt;&gt;   12.000</t>
  </si>
  <si>
    <t xml:space="preserve">  &gt;&gt;   13.000</t>
  </si>
  <si>
    <t xml:space="preserve">  &gt;&gt;   14.000</t>
  </si>
  <si>
    <t xml:space="preserve">  &gt;&gt;   15.000</t>
  </si>
  <si>
    <t xml:space="preserve">  &gt;&gt;   16.000</t>
  </si>
  <si>
    <t xml:space="preserve">  &gt;&gt;   17.000</t>
  </si>
  <si>
    <t xml:space="preserve">  &gt;&gt;   18.000</t>
  </si>
  <si>
    <t xml:space="preserve">  &gt;&gt;   19.000</t>
  </si>
  <si>
    <t xml:space="preserve">  &gt;&gt;   20.000</t>
  </si>
  <si>
    <t xml:space="preserve">  &gt;&gt;   22.000</t>
  </si>
  <si>
    <t xml:space="preserve">  &gt;&gt;   24.000</t>
  </si>
  <si>
    <t xml:space="preserve">  &gt;&gt;   26.000</t>
  </si>
  <si>
    <t xml:space="preserve">  &gt;&gt;   28.000</t>
  </si>
  <si>
    <t xml:space="preserve">  &gt;&gt;   30.000</t>
  </si>
  <si>
    <t xml:space="preserve">  &gt;&gt;   33.000</t>
  </si>
  <si>
    <t xml:space="preserve">  &gt;&gt;   36.000</t>
  </si>
  <si>
    <t xml:space="preserve">  &gt;&gt;   39.000</t>
  </si>
  <si>
    <t xml:space="preserve">  &gt;&gt;   42.000</t>
  </si>
  <si>
    <t xml:space="preserve">  &gt;&gt;   45.000</t>
  </si>
  <si>
    <t xml:space="preserve">  &gt;&gt;   50.000</t>
  </si>
  <si>
    <t xml:space="preserve">  &gt;&gt;   55.000</t>
  </si>
  <si>
    <t xml:space="preserve">  &gt;&gt;   60.000</t>
  </si>
  <si>
    <t xml:space="preserve">  &gt;&gt;   65.000</t>
  </si>
  <si>
    <t xml:space="preserve">  &gt;&gt;   70.000</t>
  </si>
  <si>
    <t xml:space="preserve">  &gt;&gt;   75.000</t>
  </si>
  <si>
    <t xml:space="preserve">  &gt;&gt;   80.000</t>
  </si>
  <si>
    <t xml:space="preserve">  &gt;&gt;   85.000</t>
  </si>
  <si>
    <t xml:space="preserve">  &gt;&gt;   90.000</t>
  </si>
  <si>
    <t xml:space="preserve">  &gt;&gt;   95.000</t>
  </si>
  <si>
    <t xml:space="preserve">  &gt;&gt;   100.000</t>
  </si>
  <si>
    <t xml:space="preserve">  &gt;&gt;   110.000</t>
  </si>
  <si>
    <t xml:space="preserve">  &gt;&gt;   120.000</t>
  </si>
  <si>
    <t xml:space="preserve">  &gt;&gt;   130.000</t>
  </si>
  <si>
    <t xml:space="preserve">  &gt;&gt;   140.000</t>
  </si>
  <si>
    <t xml:space="preserve">  &gt;&gt;   150.000</t>
  </si>
  <si>
    <t xml:space="preserve">  &gt;&gt;   160.000</t>
  </si>
  <si>
    <t xml:space="preserve">  &gt;&gt;   170.000</t>
  </si>
  <si>
    <t xml:space="preserve">  &gt;&gt;   180.000</t>
  </si>
  <si>
    <t xml:space="preserve">  &gt;&gt;   200.000</t>
  </si>
  <si>
    <t xml:space="preserve">  &gt;&gt;   220.000</t>
  </si>
  <si>
    <t xml:space="preserve">  &gt;&gt;   250.000</t>
  </si>
  <si>
    <t xml:space="preserve">  &gt;&gt;   280.000</t>
  </si>
  <si>
    <t xml:space="preserve">  &gt;&gt;   310.000</t>
  </si>
  <si>
    <t xml:space="preserve">  &gt;&gt;   340.000</t>
  </si>
  <si>
    <t xml:space="preserve">  &gt;&gt;   370.000</t>
  </si>
  <si>
    <t xml:space="preserve">  &gt;&gt;   400.000</t>
  </si>
  <si>
    <t xml:space="preserve">  &gt;&gt;   450.000</t>
  </si>
  <si>
    <t xml:space="preserve">  &gt;&gt;   500.000</t>
  </si>
  <si>
    <t xml:space="preserve">  &gt;&gt;   550.000</t>
  </si>
  <si>
    <t xml:space="preserve">  &gt;&gt;   600.000</t>
  </si>
  <si>
    <t xml:space="preserve">  &gt;&gt;   650.000</t>
  </si>
  <si>
    <t xml:space="preserve">  &gt;&gt;   700.000</t>
  </si>
  <si>
    <t xml:space="preserve">  &gt;&gt;   800.000</t>
  </si>
  <si>
    <t xml:space="preserve">  &gt;&gt;   900.000</t>
  </si>
  <si>
    <t>02.   &gt;&gt;   2.000</t>
  </si>
  <si>
    <t>03.   &gt;&gt;   3.000</t>
  </si>
  <si>
    <t>04.   &gt;&gt;   4.000</t>
  </si>
  <si>
    <t>05.   &gt;&gt;   5.000</t>
  </si>
  <si>
    <t>06.   &gt;&gt;   6.000</t>
  </si>
  <si>
    <t>07.   &gt;&gt;   7.000</t>
  </si>
  <si>
    <t>08.   &gt;&gt;   8.000</t>
  </si>
  <si>
    <t>09.   &gt;&gt;   9.000</t>
  </si>
  <si>
    <t>10.   &gt;&gt;   10.000</t>
  </si>
  <si>
    <t>11.   &gt;&gt;   11.000</t>
  </si>
  <si>
    <t>12.   &gt;&gt;   12.000</t>
  </si>
  <si>
    <t>13.   &gt;&gt;   13.000</t>
  </si>
  <si>
    <t>14.   &gt;&gt;   14.000</t>
  </si>
  <si>
    <t>15.   &gt;&gt;   15.000</t>
  </si>
  <si>
    <t>16.   &gt;&gt;   16.000</t>
  </si>
  <si>
    <t>17.   &gt;&gt;   17.000</t>
  </si>
  <si>
    <t>18.   &gt;&gt;   18.000</t>
  </si>
  <si>
    <t>19.   &gt;&gt;   19.000</t>
  </si>
  <si>
    <t>20.   &gt;&gt;   20.000</t>
  </si>
  <si>
    <t>21.   &gt;&gt;   22.000</t>
  </si>
  <si>
    <t>22.   &gt;&gt;   24.000</t>
  </si>
  <si>
    <t>23.   &gt;&gt;   26.000</t>
  </si>
  <si>
    <t>24.   &gt;&gt;   28.000</t>
  </si>
  <si>
    <t>25.   &gt;&gt;   30.000</t>
  </si>
  <si>
    <t>26.   &gt;&gt;   33.000</t>
  </si>
  <si>
    <t>27.   &gt;&gt;   36.000</t>
  </si>
  <si>
    <t>28.   &gt;&gt;   39.000</t>
  </si>
  <si>
    <t>29.   &gt;&gt;   42.000</t>
  </si>
  <si>
    <t>30.   &gt;&gt;   45.000</t>
  </si>
  <si>
    <t>31.   &gt;&gt;   50.000</t>
  </si>
  <si>
    <t>32.   &gt;&gt;   55.000</t>
  </si>
  <si>
    <t>33.   &gt;&gt;   60.000</t>
  </si>
  <si>
    <t>34.   &gt;&gt;   65.000</t>
  </si>
  <si>
    <t>35.   &gt;&gt;   70.000</t>
  </si>
  <si>
    <t>36.   &gt;&gt;   75.000</t>
  </si>
  <si>
    <t>37.   &gt;&gt;   80.000</t>
  </si>
  <si>
    <t>38.   &gt;&gt;   85.000</t>
  </si>
  <si>
    <t>39.   &gt;&gt;   90.000</t>
  </si>
  <si>
    <t>40.   &gt;&gt;   95.000</t>
  </si>
  <si>
    <t>41.   &gt;&gt;   100.000</t>
  </si>
  <si>
    <t>42.   &gt;&gt;   110.000</t>
  </si>
  <si>
    <t>43.   &gt;&gt;   120.000</t>
  </si>
  <si>
    <t>44.   &gt;&gt;   130.000</t>
  </si>
  <si>
    <t>45.   &gt;&gt;   140.000</t>
  </si>
  <si>
    <t>46.   &gt;&gt;   150.000</t>
  </si>
  <si>
    <t>47.   &gt;&gt;   160.000</t>
  </si>
  <si>
    <t>48.   &gt;&gt;   170.000</t>
  </si>
  <si>
    <t>49.   &gt;&gt;   180.000</t>
  </si>
  <si>
    <t>50.   &gt;&gt;   200.000</t>
  </si>
  <si>
    <t>51.   &gt;&gt;   220.000</t>
  </si>
  <si>
    <t>52.   &gt;&gt;   250.000</t>
  </si>
  <si>
    <t>53.   &gt;&gt;   280.000</t>
  </si>
  <si>
    <t>54.   &gt;&gt;   310.000</t>
  </si>
  <si>
    <t>55.   &gt;&gt;   340.000</t>
  </si>
  <si>
    <t>56.   &gt;&gt;   370.000</t>
  </si>
  <si>
    <t>57.   &gt;&gt;   400.000</t>
  </si>
  <si>
    <t>58.   &gt;&gt;   450.000</t>
  </si>
  <si>
    <t>59.   &gt;&gt;   500.000</t>
  </si>
  <si>
    <t>60.   &gt;&gt;   550.000</t>
  </si>
  <si>
    <t>61.   &gt;&gt;   600.000</t>
  </si>
  <si>
    <t>62.   &gt;&gt;   650.000</t>
  </si>
  <si>
    <t>63.   &gt;&gt;   700.000</t>
  </si>
  <si>
    <t>64.   &gt;&gt;   800.000</t>
  </si>
  <si>
    <t>65.   &gt;&gt;   900.000</t>
  </si>
  <si>
    <t>01. ΜΕΧΡΙ  1.000</t>
  </si>
  <si>
    <t>66. ΣΥΝΟΛΟ…..</t>
  </si>
  <si>
    <t>00.      = 0</t>
  </si>
  <si>
    <t>ΓΕΩΡΓΟΙ-ΚΤΗΝΟΤΡΟΦΟΙ-
ΑΛΙΕΙΣ-ΕΚΜ. ΔΑΣΩΝ</t>
  </si>
  <si>
    <t xml:space="preserve">    ΠΕΡΙΠΤΩΣΕΙΣ ΠΑΡ.9 ΑΡΘΡΟΥ 73 Ν.3842/2010</t>
  </si>
  <si>
    <t xml:space="preserve">    ΠΟΛΙΤΙΣΤΙΚΕΣ ΧΟΡΗΓΙΕΣ</t>
  </si>
  <si>
    <t>11. ΦΟΡΟΣ ΚΛΙΜΑΚΑΣ  ΕΙΣΟΔΗΜΑΤΟΣ</t>
  </si>
  <si>
    <t>12. ΜΕΙΩΣΕΙΣ  ΦΟΡΟΥ</t>
  </si>
  <si>
    <t xml:space="preserve">    ΠΑΡΑΜΕΘΟΡΙΟΣ</t>
  </si>
  <si>
    <t xml:space="preserve">    ΝΟΣΗΛΙΑ</t>
  </si>
  <si>
    <t xml:space="preserve">    ΤΟΚΟΙ ΔΑΝΕΙΩΝ (ΝΕΩΝ)</t>
  </si>
  <si>
    <t xml:space="preserve">    ΕΝΟΙΚΙΟ ΚΥΡΙΑΣ ΚΑΤΟΙΚΙΑΣ</t>
  </si>
  <si>
    <t xml:space="preserve">    ΕΝΟΙΚΙΟ ΦΟΙΤΗΤΩΝ</t>
  </si>
  <si>
    <t xml:space="preserve">    ΔΙΔΑΚΤΡΑ</t>
  </si>
  <si>
    <t xml:space="preserve">    ΔΙΑΤΡΟΦΗ ΣΥΖΥΓΟΥ</t>
  </si>
  <si>
    <t xml:space="preserve">    ΑΣΦΑΛΙΣΤΡΑ ΖΩΗΣ</t>
  </si>
  <si>
    <t xml:space="preserve">    ΔΩΡΕΩΝ ΚΑΙ ΧΟΡΗΓΙΩΝ</t>
  </si>
  <si>
    <t xml:space="preserve">    ΕΓΚΑΤΑΣΤΑΣΗ ΦΥΣΙΚΟΥ ΑΕΡΙΟΥ</t>
  </si>
  <si>
    <t xml:space="preserve">    ΑΣΦΑΛΙΣΤΙΚΕΣ ΕΙΣΦΟΡΕΣ</t>
  </si>
  <si>
    <t xml:space="preserve">    ΑΠΟΣΒΕΣΗ ΔΗΜΟΣΙΟΥ ΧΡΕΟΥΣ</t>
  </si>
  <si>
    <t xml:space="preserve">    ΜΙΣΘΩΜΑ ΑΤΟΜΙΚΗΣ ΕΠ. ΤΡΙΤΟΓΕΝΟΥΣ ΤΟΜΕΑ</t>
  </si>
  <si>
    <t>ΕΜΠΟΡΟΙ-ΒΙΟΜΗΧΑΝΟΙ-
ΒΙΟΤΕΧΝΕΣ-ΕΠΙΤΗΔΕΥΜΑΤΙΕΣ</t>
  </si>
  <si>
    <t>ΠΙΝΑΚΑΣ 3   ΑΡΙΘΜΟΣ ΦΟΡΟΛΟΓΟΥΜΕΝΩΝ, ΔΗΛΩΘΕΝ ΕΙΣΟΔΗΜΑ ΚΑΤΑ  ΠΗΓΗ ΠΡΟΕΛΕΥΣΗΣ, ΑΠΑΛΛΑΓΕΣ, ΕΚΠΤΩΣΕΙΣ, ΦΟΡΟΛΟΓΗΤΕΟ ΕΙΣΟΔΗΜΑ,ΦΟΡΟΣ ( ΚΑΙ ΤΩΝ ΔΥΟ ΣΥΖΥΓΩΝ), 
Κ Α Τ Α  Ο Μ Α Δ Ε Σ  Ε Π Α Γ Γ Ε Λ Μ Α Τ Ω Ν</t>
  </si>
  <si>
    <t>ΑΡΙΘΜΟΣ
ΦΟΡΟΛΟΓΟΥΜΕΝΩΝ</t>
  </si>
  <si>
    <t>ΑΡΙΘΜΟΣ
ΦΟΡΟΛΟΓΙΚΩΝ
ΔΗΛΩΣΕΩΝ</t>
  </si>
  <si>
    <t>ΣΥΝΟΛΙΚΟΣ
ΦΟΡΟΣ</t>
  </si>
  <si>
    <t xml:space="preserve">ΟΜΑΔΕΣ ΕΠΑΓΓΕΛΜΑΤΩΝ  </t>
  </si>
  <si>
    <t>ΑΡΙΘΜΟΣ
Φορολογικών
Δηλώσεων</t>
  </si>
  <si>
    <t xml:space="preserve">ΑΡΙΘΜΟΣ ΦΟΡΟΛΟΓΟΥΜΕΝΩΝ - ΔΗΛΩΘΕΝ ΟΙΚΟΓΕΝΕΙΑΚΟ ΕΙΣΟΔΗΜΑ - ΦΟΡΟΛΟΓΟΥΜΕΝΟ ΕΙΣΟΔΗΜΑ - ΑΠΑΛΛΑΓΕΣ ΚΑΙ ΑΦΟΡΟΛΟΓΗΤΑ ΠΟΣΑ - ΦΟΡΟΣ ΚΛΙΜΑΚΑΣ - ΜΕΙΩΣΕΙΣ ΦΟΡΟΥ - ΦΟΡΟΣ ΠΟΥ ΑΝΑΛΟΓΕΙ </t>
  </si>
  <si>
    <t xml:space="preserve"> ΚΑΤΑ ΚΛΙΜΑΚΙΑ ΕΙΣΟΔΗΜΑΤΟΣ.    ΕΠΙ ΠΛΕΟΝ Α) ΑΝΑΛΟΓΩΝ ΦΟΡΟΣ ΚΛΙΜΑΚΑΣ - ΣΥΜΠΛΗΡΩΜΑΤΙΚΟΣ ΚΑΙ ΕΠΙΒΑΡΥΝΣΗ ΦΟΡΟΥ ΛΟΓΩ ΑΠΟΔΕΙΞΕΩΝ  Β) ΜΕΣΟΣ ΦΟΡΟΣ ΚΑΙ ΜΕΣΗ ΕΠΙΒΑΡΥΝΣΗ ΤΟΥ ΕΙΣΟΔΗΜΑΤΟΣ.</t>
  </si>
  <si>
    <t>ΦΟΡΟΛΟΓΟΥΜΕΝΟΙ
ΜΕ</t>
  </si>
  <si>
    <t>%  ΤΟΥ 
ΦΟΡΟΥ ΚΛΙΜΑΚΑΣ</t>
  </si>
  <si>
    <t>% ΤΟΥ 
ΕΙΣΟΔΗΜΑΤΟΣ</t>
  </si>
  <si>
    <t>ΕΠΙΒΑΡΥΝΣΗ 
ΦΟΡΟΥ ΛΟΓΩ 
ΑΠΟΔΕΙΞΕΩΝ</t>
  </si>
  <si>
    <t>ΚΛΙΜΑΚΙΑ 
ΕΙΣΟΔΗΜΑΤΟΣ 
ΥΠΟΧΡΕΟΥ 
ΚΑΙ ΤΕΚΝΩΝ</t>
  </si>
  <si>
    <t xml:space="preserve">ΑΡΙΘΜΟΣ ΦΟΡΟΛΟΓΟΥΜΕΝΩΝ-ΔΗΛΩΘΕΝ ΕΙΣΟΔΗΜΑ ΥΠΟΧΡΕΟΥ ΚΑΙ ΤΕΚΝΩΝ -  ΦΟΡΟΛΟΓΟΥΜΕΝΟ ΕΙΣΟΔΗΜΑ - ΑΠΑΛΛΑΓΕΣ ΚΑΙ ΑΦΟΡΟΛΟΓΗΤΑ ΠΟΣΑ - ΦΟΡΟΣ ΚΛΙΜΑΚΑΣ - </t>
  </si>
  <si>
    <t xml:space="preserve"> ΜΕΙΩΣΕΙΣ ΦΟΡΟΥ - ΦΟΡΟΣ ΠΟΥ ΑΝΑΛΟΓΕΙ   ΚΑΤΑ ΚΛΙΜΑΚΙΑ ΕΙΣΟΔΗΜΑΤΟΣ.  ΕΠΙ ΠΛΕΟΝ ΕΜΦΑΝΙΖΟΝΤΑΙ ΠΟΣΟΣΤΑ  ΕΠΙ ΤΟΥ ΔΗΛΩΘΕΝΤΟΣ ΕΙΣΟΔΗΜΑΤΟΣ.</t>
  </si>
  <si>
    <t>ΚΛΙΜΑΚΙΑ 
ΕΙΣΟΔΗΜΑΤΟΣ 
ΣΥΖΥΓΟΥ</t>
  </si>
  <si>
    <t xml:space="preserve">ΑΡΙΘΜΟΣ ΦΟΡΟΛΟΓΟΥΜΕΝΩΝ - ΔΗΛΩΘΕΝ ΕΙΣΟΔΗΜΑ  ΤΗΣ ΣΥΖΥΓΟΥ  -  ΦΟΡΟΛΟΓΟΥΜΕΝΟ ΕΙΣΟΔΗΜΑ - ΑΠΑΛΛΑΓΕΣ ΚΑΙ ΑΦΟΡΟΛΟΓΗΤΑ ΠΟΣΑ - ΦΟΡΟΣ ΚΛΙΜΑΚΑΣ - </t>
  </si>
  <si>
    <t>ΜΕΙΩΣΕΙΣ ΦΟΡΟΥ - ΦΟΡΟΣ ΠΟΥ ΑΝΑΛΟΓΕΙ   ΚΑΤΑ ΚΛΙΜΑΚΙΑ ΕΙΣΟΔΗΜΑΤΟΣ.  ΕΠΙ ΠΛΕΟΝ ΕΜΦΑΝΙΖΟΝΤΑΙ ΠΟΣΟΣΤΑ  ΕΠΙ ΤΟΥ ΔΗΛΩΘΕΝΤΟΣ ΕΙΣΟΔΗΜΑΤΟΣ.</t>
  </si>
  <si>
    <t>ΚΛΙΜΑΚΙΑ 
ΟΙΚΟΓΕΝΕΙΑΚΟΥ 
ΕΙΣΟΔΗΜΑΤΟΣ</t>
  </si>
  <si>
    <t xml:space="preserve">ΑΡΙΘΜΟΣ  
ΦΟΡΟΛΟΓΟΥΜΕΝΩΝ 
(φορολογικών  δηλώσεων)
</t>
  </si>
  <si>
    <t>ΑΡΙΘΜΟΣ ΦΟΡΟΛΟΓΟΥΜΕΝΩΝ ΚΑΙ ΔΗΛΩΘΕΝ  ΟΙΚΟΓΕΝΕΙΑΚΟ ΕΙΣΟΔΗΜΑ ΑΠΟ ΚΑΘΕ ΚΑΤΗΓΟΡΙΑ ΠΡΟΕΛΕΥΣΗΣ</t>
  </si>
  <si>
    <t>ΚΑΤΑ ΚΛΙΜΑΚΙΑ ΕΙΣΟΔΗΜΑΤΟΣ</t>
  </si>
  <si>
    <t>ΚΛΙΜΑΚΙΑ
ΕΙΣΟΔΗΜΑΤΟΣ
ΥΠΟΧΡΕΟΥ</t>
  </si>
  <si>
    <t>ΑΡΙΘΜΟΣ ΦΟΡΟΛΟΓΟΥΜΕΝΩΝ ΚΑΙ ΔΗΛΩΘΕΝ ΕΙΣΟΔΗΜΑ ΥΠΟΧΡΕΟΥ ΚΑΙ ΤΕΚΝΩΝ ΑΠΟ ΚΑΘΕ ΚΑΤΗΓΟΡΙΑ ΠΡΟΕΛΕΥΣΗΣ</t>
  </si>
  <si>
    <t>ΚΛΙΜΑΚΙΑ
ΕΙΣΟΔΗΜΑΤΟΣ
ΣΥΖΥΓΟΥ</t>
  </si>
  <si>
    <t>ΑΡΙΘΜΟΣ ΦΟΡΟΛΟΓΟΥΜΕΝΩΝ ΚΑΙ ΔΗΛΩΘΕΝ ΕΙΣΟΔΗΜΑ  ΤΗΣ ΣΥΖΥΓΟΥ  ΑΠΟ ΚΑΘΕ ΚΑΤΗΓΟΡΙΑ ΠΡΟΕΛΕΥΣΗΣ</t>
  </si>
  <si>
    <t>ΚΛΙΜΑΚΙΑ
ΕΙΣΟΔΗΜΑΤΟΣ
ΠΗΓΩΝ</t>
  </si>
  <si>
    <t>ΔΗΛΩΘΕΝ
ΕΙΣΟΔΗΜΑ</t>
  </si>
  <si>
    <t>ΑΡΙΘΜΟΣ ΦΟΡΟΛΟΓΟΥΜΕΝΩΝ
(Φορολογικών δηλώσεων)</t>
  </si>
  <si>
    <t>ΑΠΟ ΒΙΟΜΗΧΑΝΙΚΕΣ ΚΑΙ 
ΕΜΠΟΡΙΚΕΣ ΕΠΙΧΕΙΡΗΣΕΙΣ</t>
  </si>
  <si>
    <t xml:space="preserve"> ΑΡΙΘΜΟΣ  ΦΟΡΟΛΟΓΟΥΜΕΝΩΝ  ΚΑΙ  ΔΗΛΩΘΕΝ  ΕΙΣΟΔΗΜΑ  ΑΠΟ  ΚΑΘΕ  ΚΑΤΗΓΟΡΙΑ</t>
  </si>
  <si>
    <t xml:space="preserve">  ΚΑΤΑ  ΚΛΙΜΑΚΙΑ  ΕΙΣΟΔΗΜΑΤΟΣ  ΤΩΝ  ΕΠΙ  ΜΕΡΟΥΣ  ΚΑΤΗΓΟΡΙΩΝ</t>
  </si>
  <si>
    <t xml:space="preserve"> ΚΑΤΑ  ΚΛΙΜΑΚΙΑ  ΕΙΣΟΔΗΜΑΤΟΣ  ΤΩΝ  ΕΠΙ  ΜΕΡΟΥΣ  ΚΑΤΗΓΟΡΙΩΝ</t>
  </si>
  <si>
    <t>Α. ΤΟΥ ΥΠΟΧΡΕΟΥ</t>
  </si>
  <si>
    <t>ΑΠΟ ΒΙΟΜΗΧΑΝΙΚΕΣ ΚΑΙ
ΕΜΠΟΡΙΚΕΣ ΕΠΙΧΕΙΡΗΣΕΙΣ</t>
  </si>
  <si>
    <t>Β. ΤΗΣ ΣΥΖΥΓΟΥ</t>
  </si>
  <si>
    <t>ΚΛΙΜΑΚΙΑ
ΦΟΡΟΛΟΓΟΥΜΕΝΟΥ
ΕΙΣΟΔΗΜΑΤΟΣ</t>
  </si>
  <si>
    <t xml:space="preserve"> ΑΡΙΘΜΟΣ  ΦΟΡΟΛΟΓΟΥΜΕΝΩΝ,  ΦΟΡΟΛΟΓΟΥΜΕΝΟ  ΕΙΣΟΔΗΜΑ  ΚΑΙ  ΑΝΑΛΟΓΩΝ  ΦΟΡΟΣ  ΚΛΙΜΑΚΑΣ  ΚΑΤΆ</t>
  </si>
  <si>
    <t>ΚΛΙΜΑΚΙΑ  ΦΟΡΟΛΟΓΟΥΜΕΝΟΥ  ΕΙΣΟΔΗΜΑΤΟΣ   Α) ΣΥΝΟΛΙΚΟΥ   Β) ΤΟΥ ΣΥΖΥΓΟΥ   Γ) ΤΗΣ ΣΥΖΥΓΟΥ</t>
  </si>
  <si>
    <t>ΚΑΤΑΝΟΜΗ ΑΡΙΘΜΟΥ ΦΟΡΟΛΟΓΟΥΜΕΝΩΝ, ΦΟΡΟΛΟΓΟΥΜΕΝΟΥ ΕΙΣΟΔΗΜΑΤΟΣ, ΦΟΡΟΥ ΚΛΙΜΑΚΑΣ  ΠΟΥ ΑΝΑΛΟΓΕΙ</t>
  </si>
  <si>
    <t>ΚΑΤΑ ΚΛΙΜΑΚΙΑ ΑΝΑΛΟΓΟΥΝΤΟΣ ΦΟΡΟΥ</t>
  </si>
  <si>
    <t>ΑΘΡΟΙΣΤΙΚΕΣ   ΣΕΙΡΕΣ ΑΠΟ   ΤΑ   ΚΑΤΩΤΕΡΑ   ΣΤΑ  ΑΝΩΤΕΡΑ ΚΛΙΜΑΚΙΑ</t>
  </si>
  <si>
    <t>ΦΟΡΟΛΟΓΟΥΜΕΝΟ
 ΕΙΣΟΔΗΜΑ</t>
  </si>
  <si>
    <t>ΦΟΡΟΣ ΚΛΙΜΑΚΑΣ  ΕΙΣΟΔΗΜΑΤΟΣ</t>
  </si>
  <si>
    <t>ΥΠΟΛΟΙΠΟ ΦΟΡΟΥ</t>
  </si>
  <si>
    <t>ΑΡΙΘΜΟΣ ΦΟΡΟΛΟΓΟΥΜΕΝΩΝ, ΦΟΡΟΛΟΓΟΥΜΕΝΟ ΕΙΣΟΔΗΜΑ ΚΑΤΑ ΚΛΙΜΑΚΙΑ ΦΟΡΟΛΟΓΙΚΗΣ ΚΛΙΜΑΚΑΣ, ΔΗΛΩΘΕΝ ΕΙΣΟΔΗΜΑ, ΠΡΑΓΜΑΤΙΚΕΣ ΜΕΙΩΣΕΙΣ ΦΟΡΟΥ, ΦΟΡΟΣ ΚΛΙΜΑΚΑΣ,  ΥΠΟΛΟΙΠΟ ΦΟΡΟΥ.</t>
  </si>
  <si>
    <t>ΦΟΡΟΛΟΓΟΥΜΕΝΟ
ΕΙΣΟΔΗΜΑ</t>
  </si>
  <si>
    <t>ΦΟΡΟΛΟΓΟΥΜΕΝΟ 
ΕΙΣΟΔΗΜΑ</t>
  </si>
  <si>
    <t>ΦΟΡΟΛΟΓΗΤΕΟ
ΕΙΣΟΔΗΜΑ</t>
  </si>
  <si>
    <t>ΑΠΟ  ΟΙΚΟΔΟΜΕΣ</t>
  </si>
  <si>
    <t>ΑΠΟ ΕΜΠΟΡΙΚΕΣ-ΒΙΟΜΗΧΑΝΙΚΕΣ  ΕΠΙΧΕΙΡΗΣΕΙΣ</t>
  </si>
  <si>
    <t>ΑΠΟ  ΜΙΣΘΩΤΕΣ ΥΠΗΡΕΣΙΕΣ</t>
  </si>
  <si>
    <t>ΑΠΟ ΕΙΣΟΔΗΜΑ  ΣΤΗΝ  ΑΛΛΟΔΑΠΗ</t>
  </si>
  <si>
    <t>ΚΛΙΜΑΚΙΑ 
ΑΤΟΜΙΚΟΥ 
ΦΟΡΟΛΟΓΗΤΕΟΥ
ΕΙΣΟΔΗΜΑΤΟΣ</t>
  </si>
  <si>
    <t>Πίνακας που εμφανίζει κατανομή σε κλιμάκια ατομικού φορολογητέου εισοδήματος του φορολογητέου εισοδήματος  φορολογουμένων  που έχουν εισόδημα από μισθούς ή συντάξεις -εν γένει- , χωρίς να αποκλείεται και εισόδημα άλλης πηγής .</t>
  </si>
  <si>
    <t xml:space="preserve">Πίνακας που εμφανίζει κατανομή σε κλιμάκια ατομικού φορολογητέου εισοδήματος του φορολογητέου εισοδήματος φορολογουμένων  που δεν έχουν εισόδημα από μισθούς ή συντάξεις εν γένει. </t>
  </si>
  <si>
    <t>ΑΠΟ ΟΙΚΟΔΟΜΕΣ</t>
  </si>
  <si>
    <t>ΕΙΣΟΔΗΜΑ  ΣΤΗΝ  ΑΛΛΟΔΑΠΗ</t>
  </si>
  <si>
    <t>Πίνακας που εμφανίζει κατανομή σε κλιμάκια ατομικού φορολογητέου εισοδήματος του φορολογητέου εισοδήματος  φορολογουμένων  αδιακρίτως  του αν υπάρχει μισθωτό ή όχι εισόδημα.</t>
  </si>
  <si>
    <t>ΔΗΛΩΘΕΝ
ΟΙΚΟΓΕΝΕΙΑΚΟ
ΕΙΣΟΔΗΜΑ</t>
  </si>
  <si>
    <t>ΣΥΝΟΛΟ
ΕΙΣΟΔΗΜΑΤΟΣ</t>
  </si>
  <si>
    <t>ΑΠΑΛΛΑΓΕΣ
ΕΚΠΤΩΣΕΙΣ</t>
  </si>
  <si>
    <t>ΑΡΙΘΜΟΣ ΦΟΡΟΛΟΓΟΥΜΕΝΩΝ-ΔΗΛΩΘΕΝ ΟΙΚΟΓΕΝΕΙΑΚΟ ΕΙΣΟΔΗΜΑ ΚΑΤΑ ΠΗΓΗ, ΕΚΠΤΩΣΕΙΣ, ΦΟΡΟΛΟΓΟΥΜΕΝΟ ΕΙΣΟΔΗΜΑ ΚΑΙ ΣΥΝΟΛΙΚΟΣ ΦΟΡΟΣ</t>
  </si>
  <si>
    <t>ΑΡΙΘΜΟΣ 
ΦΟΡΟΛΟΓΟΥΜΕΝΩΝ</t>
  </si>
  <si>
    <t>ΔΗΛΩΘΕΝ 
ΟΙΚΟΓΕΝΕΙΑΚΟ
ΕΙΣΟΔΗΜΑ</t>
  </si>
  <si>
    <t>ΑΡΙΘΜΟΣ ΦΟΡΟΛΟΓΟΥΜΕΝΩΝ
(φορολογικών δηλώσεων) 
ΜΕ ΤΕΚΜΗΡΙΟ</t>
  </si>
  <si>
    <t>ΚΑΤΑ ΔΙΑΝΟΜΑΡΧΙΑΚΗ ΠΕΡΙΦΕΡΕΙΑ</t>
  </si>
  <si>
    <t>ΠΙΝΑΚΑΣ ΔΗΛΩΘΕΝΤΩΝ ΕΙΣΟΔΗΜΑΤΩΝ ΟΛΩΝ ΤΩΝ ΠΗΓΩΝ ΚΑΙ ΤΕΚΜΗΡΙΩΝ ΔΑΠΑΝΩΝ ΔΙΑΒΙΩΣΗΣ ΑΘΡΟΙΣΤΙΚΑ ΣΕ ΕΥΡΩ</t>
  </si>
  <si>
    <t>ΟΜΑΔΑ ΕΠΑΓΓΕΛΜΑΤΟΣ</t>
  </si>
  <si>
    <t>ΑΡΙΘΜΟΣ ΦΟΡΟΛΟΓΟΥΜΕΝΩΝ
(φορολογικών δηλώσεων)
ΜΕ ΤΕΚΜΗΡΙΟ</t>
  </si>
  <si>
    <t xml:space="preserve"> ΚΛΙΜΑΚΙΑ 
ΣΥΝΟΛΙΚΟΥ
ΕΙΣΟΔΗΜΑΤΟΣ</t>
  </si>
  <si>
    <t>ΟΙΚΟΓΕΝΕΙΑΚΟ ΕΙΣΟΔΗΜΑ - ΤΕΛΙΚΗ ΦΟΡΟΛΟΓΙΚΗ ΕΠΙΒΑΡΥΝΣΗ</t>
  </si>
  <si>
    <t>ΕΙΣΟΔΗΜΑ ΥΠΟΧΡΕΟΥ ΚΑΙ ΤΕΚΝΩΝ  - ΤΕΛΙΚΗ ΦΟΡΟΛΟΓΙΚΗ ΕΠΙΒΑΡΥΝΣΗ</t>
  </si>
  <si>
    <t xml:space="preserve"> ΚΛΙΜΑΚΙΑ
ΣΥΝΟΛΙΚΟΥ
ΕΙΣΟΔΗΜΑΤΟΣ</t>
  </si>
  <si>
    <t>ΑΡΙΘΜΟΣ
ΦΟΡΟΛΟΓΟΥΜΕΝΩΝ
(φορολογικών
δηλώσεων)</t>
  </si>
  <si>
    <t>ΕΙΣΟΔΗΜΑ ΤΗΣ ΣΥΖΥΓΟΥ   - ΤΕΛΙΚΗ ΦΟΡΟΛΟΓΙΚΗ ΕΠΙΒΑΡΥΝΣΗ</t>
  </si>
  <si>
    <t>Τελική
Φορολογική
Επιβάρυνση</t>
  </si>
  <si>
    <t>ΑΡΙΘΜΟΣ
ΦΟΡΟΛΟΓΟΥΜΕΝΩΝ
(Φορολογικών
Δηλώσεων)</t>
  </si>
  <si>
    <t>ΚΛΙΜΑΚΙΑ
ΔΗΛΩΘΕΝΤΟΣ
ΕΙΣΟΔΗΜΑΤΟΣ</t>
  </si>
  <si>
    <t>ΔΗΛΩΘΕΝ ΟΙΚΟΓΕΝΕΙΑΚΟ ΕΙΣΟΔΗΜΑ -  ΠΡΑΓΜΑΤΙΚΕΣ ΜΕΙΩΣΕΙΣ ΦΟΡΟΥ</t>
  </si>
  <si>
    <t>ΔΗΛΩΘΕΝ ΕΙΣΟΔΗΜΑ ΥΠΟΧΡΕΟΥ ΚΑΙ ΤΕΚΝΩΝ - ΠΡΑΓΜΑΤΙΚΕΣ ΜΕΙΩΣΕΙΣ ΦΟΡΟΥ</t>
  </si>
  <si>
    <t>ΔΗΛΩΘΕΝ ΕΙΣΟΔΗΜΑ ΤΗΣ ΣΥΖΥΓΟΥ  - ΠΡΑΓΜΑΤΙΚΕΣ ΜΕΙΩΣΕΙΣ ΦΟΡΟΥ</t>
  </si>
  <si>
    <t>ΟΙΚΟΔΟΜΕΣ</t>
  </si>
  <si>
    <t>ΕΜΠΟΡΙΚΕΣ-ΒΙΟΜΗΧΑΝΙΚΕΣ  ΕΠΙΧΕΙΡΗΣΕΙΣ</t>
  </si>
  <si>
    <t>ΓΕΩΡΓΙΚΕΣ ΕΠΙΧΕΙΡΗΣΕΙΣ</t>
  </si>
  <si>
    <t>ΠΗΓΕΣ
ΕΙΣΟΔΗΜΑΤΟΣ</t>
  </si>
  <si>
    <t>ΕΠΙ ΤΟΙΣ %
ΤΟΥ
ΣΥΝΟΛΟΥ</t>
  </si>
  <si>
    <t>ΚΑΤΑΝΟΜΗ ΔΗΛΩΘΕΝΤΟΣ ΟΙΚΟΓΕΝΕΙΑΚΟΥ ΕΙΣΟΔΗΜΑΤΟΣ ΚΑΤΑ ΚΑΤΗΓΟΡΙΑ  ΚΑΙ ΚΛΙΜΑΚΙΑ ΟΙΚΟΓΕΝΕΙΑΚΟΥ ΕΙΣΟΔΗΜΑΤΟΣ</t>
  </si>
  <si>
    <t>ΑΡΙΘΜΟΣ ΦΟΡΟΛΟΓΟΥΜΕΝΩΝ ΚΑΙ ΕΙΣΟΔΗΜΑ ΑΠΟ ΟΙΚΟΔΟΜΕΣ ΚΑΙ ΓΑΙΕΣ</t>
  </si>
  <si>
    <t>ΑΡΙΘΜΟΣ ΦΟΡΟΛΟΓΟΥΜΕΝΩΝ ΚΑΙ ΕΙΣΟΔΗΜΑ ΑΠΟ ΕΜΠΟΡΙΚΕΣ-</t>
  </si>
  <si>
    <t>ΒΙΟΜΗΧΑΝΙΚΕΣ ΚΑΙ ΓΕΩΡΓΙΚΕΣ ΕΠΙΧΕΙΡΗΣΕΙΣ</t>
  </si>
  <si>
    <t>ΑΡΙΘΜΟΣ ΦΟΡΟΛΟΓΟΥΜΕΝΩΝ ΚΑΙ ΕΙΣΟΔΗΜΑ ΑΠΟ ΜΙΣΘΩΤΕΣ ΥΠΗΡΕΣΙΕΣ</t>
  </si>
  <si>
    <t>ΑΠΑΛΛΑΓΕΣ ΚΑΙ ΑΦΟΡΟΛΟΓΗΤΑ ΠΟΣΑ  - ΜΕΙΩΣΕΙΣ ΦΟΡΟΥ   ΚΑΤΑ ΚΛΙΜΑΚΙΑ ΟΙΚΟΓΕΝΕΙΑΚΟΥ ΕΙΣΟΔΗΜΑΤΟΣ</t>
  </si>
  <si>
    <t xml:space="preserve"> ΣΥΝΟΛΙΚΟΣ ΚΑΙ ΜΕΣΟΣ ΚΑΤΑ ΦΟΡΟΛΟΓΟΥΜΕΝΟ ΦΟΡΟΣ ΚΑΙ   ΜΕΣΗ ΦΟΡΟΛΟΓΙΚΗ ΕΠΙΒΑΡΥΝΣΗ ΚΑΤΑ ΚΛΙΜΑΚΙΑ</t>
  </si>
  <si>
    <t>ΟΙΚΟΓΕΝΕΙΑΚΟΥ ΕΙΣΟΔΗΜΑΤΟΣ</t>
  </si>
  <si>
    <t>ΑΡΙΘΜΟΣ ΦΟΡΟΛΟΓΟΥΜΕΝΩΝ ΚΑΙ ΕΙΣΟΔΗΜΑ ΑΠΟ ΑΛΛΟΔΑΠΗ</t>
  </si>
  <si>
    <t xml:space="preserve"> ΣΥΝΟΛΙΚΟ ΠΛΗΘΟΣ ΚΑΙ ΠΟΣΟ ΑΝΑ ΚΩΔΙΚΟ ΔΗΛΩΣΗΣ ΦΟΡ. ΕΙΣΟΔΗΜΑΤΟΣ</t>
  </si>
  <si>
    <t>28.ΦΟΡΟΣ ΠΟΛΥΤΕΛΟΥΣ ΔΙΑΒΙΩΣΗΣ</t>
  </si>
  <si>
    <t>019</t>
  </si>
  <si>
    <t>020</t>
  </si>
  <si>
    <t>027</t>
  </si>
  <si>
    <t>028</t>
  </si>
  <si>
    <t>149</t>
  </si>
  <si>
    <t>177</t>
  </si>
  <si>
    <t>178</t>
  </si>
  <si>
    <t>204</t>
  </si>
  <si>
    <t>206</t>
  </si>
  <si>
    <t>254</t>
  </si>
  <si>
    <t>333</t>
  </si>
  <si>
    <t>334</t>
  </si>
  <si>
    <t>5</t>
  </si>
  <si>
    <t>717</t>
  </si>
  <si>
    <t>718</t>
  </si>
  <si>
    <t>729</t>
  </si>
  <si>
    <t>730</t>
  </si>
  <si>
    <t>733</t>
  </si>
  <si>
    <t>734</t>
  </si>
  <si>
    <t>737</t>
  </si>
  <si>
    <t>738</t>
  </si>
  <si>
    <t>739</t>
  </si>
  <si>
    <t>779</t>
  </si>
  <si>
    <t>780</t>
  </si>
  <si>
    <t>785</t>
  </si>
  <si>
    <t>786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</si>
  <si>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</si>
  <si>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</si>
  <si>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</si>
  <si>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</si>
  <si>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</si>
  <si>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</si>
  <si>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</si>
  <si>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</si>
  <si>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</si>
  <si>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</si>
  <si>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913</t>
  </si>
  <si>
    <t>914</t>
  </si>
  <si>
    <t>2013</t>
  </si>
  <si>
    <t>ΠΕΡΙΕΧΟΜΕΝΑ</t>
  </si>
  <si>
    <t>ΠΙΝΑΚΑΣ</t>
  </si>
  <si>
    <t>ΤΕΧΝΙΚΗ ΠΕΡΙΓΡΑΦΗ ΠΙΝΑΚΩΝ</t>
  </si>
  <si>
    <t>ΑΡΙΘΜΟΣ ΦΟΡΟΛΟΓΟΥΜΕΝΩΝ, ΔΗΛΩΘΕΝ ΕΙΣΟΔΗΜΑ ΚΑΤΑ ΠΗΓΗ ΠΡΟΕΛΕΥΣΗΣ, ΑΠΑΛΛΑΓΕΣ, ΕΚΠΤΩΣΕΙΣ, ΦΟΡΟΛΟΓΗΤΕΟ ΕΙΣΟΔΗΜΑ, ΦΟΡΟΣ (ΣΥΝΟΛΟ ΕΛΛΑΔΑΣ, ΠΕΡΙΦΕΡΕΙΑΚΕΣ ΔΙΟΙΚΗΣΕΙΣ)</t>
  </si>
  <si>
    <t>Π.1</t>
  </si>
  <si>
    <t>ΑΡΙΘΜΟΣ ΦΟΡΟΛΟΓΟΥΜΕΝΩΝ, ΔΗΛΩΘΕΝ ΟΙΚΟΓΕΝΕΙΑΚΟ ΕΙΣΟΔΗΜΑ, ΑΠΑΛΛΑΓΕΣ ΚΑΙ ΑΦΟΡΟΛΟΓΗΤΑ ΠΟΣΑ, ΦΟΡΟΛΟΓΟΥΜΕΝΟ ΕΙΣΟΔΗΜΑ ΚΑΙ ΦΟΡΟΣ ΚΑΤΑ ΚΛΙΜΑΚΙΑ ΟΙΚΟΓΕΝΕΙΑΚΟΥ ΕΙΣΟΔΗΜΑΤΟΣ. ΕΠΙΠΛΕΟΝ ΑΘΡΟΙΣΤΙΚΕΣ ΣΕΙΡΕΣ ΚΑΙ ΠΟΣΟΣΤΑ ΓΙΑ ΤΟ ΣΥΝΟΛΟ ΤΗΣ ΧΩΡΑΣ.</t>
  </si>
  <si>
    <t>Π.2</t>
  </si>
  <si>
    <t>ΑΡΙΘΜΟΣ ΦΟΡΟΛΟΓΟΥΜΕΝΩΝ, ΔΗΛΩΘΕΝ ΟΙΚΟΓΕΝΕΙΑΚΟ ΕΙΣΟΔΗΜΑ, ΑΠΑΛΛΑΓΕΣ ΚΑΙ ΑΦΟΡΟΛΟΓΗΤΑ ΠΟΣΑ, ΦΟΡΟΛΟΓΟΥΜΕΝΟ ΕΙΣΟΔΗΜΑ ΚΑΙ ΦΟΡΟΣ ΚΑΤΑ ΚΛΙΜΑΚΙΑ ΟΙΚΟΓΕΝΕΙΑΚΟΥ ΕΙΣΟΔΗΜΑΤΟΣ. ΕΠΙΠΛΕΟΝ ΑΘΡΟΙΣΤΙΚΕΣ ΣΕΙΡΕΣ ΚΑΙ ΠΟΣΟΣΤΑ ΓΙΑ ΤΗΝ ΠΕΡΙΦΕΡΕΙΑ ΑΤΤΙΚΗΣ.</t>
  </si>
  <si>
    <t>Π.2Α</t>
  </si>
  <si>
    <t>ΑΡΙΘΜΟΣ ΦΟΡΟΛΟΓΟΥΜΕΝΩΝ, ΔΗΛΩΘΕΝ ΟΙΚΟΓΕΝΕΙΑΚΟ ΕΙΣΟΔΗΜΑ, ΑΠΑΛΛΑΓΕΣ ΚΑΙ ΑΦΟΡΟΛΟΓΗΤΑ ΠΟΣΑ, ΦΟΡΟΛΟΓΟΥΜΕΝΟ ΕΙΣΟΔΗΜΑ ΚΑΙ ΦΟΡΟΣ ΚΑΤΑ ΚΛΙΜΑΚΙΑ ΟΙΚΟΓΕΝΕΙΑΚΟΥ ΕΙΣΟΔΗΜΑΤΟΣ. ΕΠΙΠΛΕΟΝ ΑΘΡΟΙΣΤΙΚΕΣ ΣΕΙΡΕΣ ΚΑΙ ΠΟΣΟΣΤΑ ΓΙΑ ΤΗΝ ΥΠΟΛΟΙΠΗ ΧΩΡΑ.</t>
  </si>
  <si>
    <t>Π.2Β</t>
  </si>
  <si>
    <t>ΑΡΙΘΜΟΣ ΦΟΡΟΛΟΓΟΥΜΕΝΩΝ, ΔΗΛΩΘΕΝ ΕΙΣΟΔΗΜΑ ΚΑΤΑ ΠΗΓΗ ΠΡΟΕΛΕΥΣΗΣ, ΑΠΑΛΛΑΓΕΣ, ΕΚΠΤΩΣΕΙΣ, ΦΟΡΟΛΟΓΗΤΕΟ ΕΙΣΟΔΗΜΑ, ΦΟΡΟΣ (ΚΑΙ ΤΩΝ ΔΥΟ ΣΥΖΥΓΩΝ), ΚΑΤΑ ΟΜΑΔΕΣ ΕΠΑΓΓΕΛΜΑΤΩΝ (Κριτήριο ομαδοποίησης η ΚΥΡΙΑ ΠΗΓΗ Εισοδήματος)</t>
  </si>
  <si>
    <t>Π.3</t>
  </si>
  <si>
    <t>ΑΡΙΘΜΟΣ ΦΟΡΟΛΟΓΟΥΜΕΝΩΝ, ΔΗΛΩΘΕΝ ΕΙΣΟΔΗΜΑ ΚΑΙ ΣΥΝΟΛΙΚΟΣ ΦΟΡΟΣ ΑΝΑΛΟΓΑ ΜΕ ΤΑ ΟΙΚΟΓΕΝΕΙΑΚΑ ΒΑΡΗ.</t>
  </si>
  <si>
    <t>Π.4</t>
  </si>
  <si>
    <t>ΟΜΑΔΕΣ ΕΠΑΓΓΕΛΜΑΤΩΝ (Κριτήριο ομαδοποίησης η ΚΥΡΙΑ ΠΗΓΗ Εισοδήματος)</t>
  </si>
  <si>
    <t>Π.5</t>
  </si>
  <si>
    <t>ΑΡΙΘΜΟΣ ΦΟΡΟΛΟΓΟΥΜΕΝΩΝ - ΔΗΛΩΘΕΝ ΟΙΚΟΓΕΝΕΙΑΚΟ ΕΙΣΟΔΗΜΑ - ΦΟΡΟΛΟΓΟΥΜΕΝΟ ΕΙΣΟΔΗΜΑ - ΑΠΑΛΛΑΓΕΣ ΚΑΙ ΑΦΟΡΟΛΟΓΗΤΑ ΠΟΣΑ - ΦΟΡΟΣ ΚΛΙΜΑΚΑΣ - ΜΕΙΩΣΕΙΣ ΦΟΡΟΥ - ΦΟΡΟΣ ΠΟΥ ΑΝΑΛΟΓΕΙ  ΚΑΤΑ ΚΛΙΜΑΚΙΑ ΕΙΣΟΔΗΜΑΤΟΣ. ΕΠΙΠΛΕΟΝ Α) ΑΝΑΛΟΓΩΝ ΦΟΡΟΣ ΚΛΙΜΑΚΑΣ - ΣΥΜΠΛΗΡΩΜΑΤΙΚΟΣ ΚΑΙ ΕΠΙΒΑΡΥΝΣΗ ΦΟΡΟΥ ΛΟΓΩ ΑΠΟΔΕΙΞΕΩΝ  Β) ΜΕΣΟΣ ΦΟΡΟΣ ΚΑΙ ΜΕΣΗ ΕΠΙΒΑΡΥΝΣΗ ΤΟΥ ΕΙΣΟΔΗΜΑΤΟΣ.</t>
  </si>
  <si>
    <t>Π.6</t>
  </si>
  <si>
    <t>ΑΡΙΘΜΟΣ ΦΟΡΟΛΟΓΟΥΜΕΝΩΝ - ΔΗΛΩΘΕΝ ΕΙΣΟΔΗΜΑ ΥΠΟΧΡΕΟΥ ΚΑΙ ΤΕΚΝΩΝ - ΦΟΡΟΛΟΓΟΥΜΕΝΟ ΕΙΣΟΔΗΜΑ - ΑΠΑΛΛΑΓΕΣ ΚΑΙ ΑΦΟΡΟΛΟΓΗΤΑ ΠΟΣΑ - ΜΕΙΩΣΕΙΣ ΦΟΡΟΥ - ΦΟΡΟΣ ΚΑΤΑ ΚΛΙΜΑΚΙΑ ΕΙΣΟΔΗΜΑΤΟΣ. ΕΠΙΠΛΕΟΝ ΕΜΦΑΝΙΖΟΝΤΑΙ ΠΟΣΟΣΤΑ  ΕΠΙ ΤΟΥ ΔΗΛΩΘΕΝΤΟΣ ΕΙΣΟΔΗΜΑΤΟΣ.</t>
  </si>
  <si>
    <t>Π.6Α</t>
  </si>
  <si>
    <t>ΑΡΙΘΜΟΣ ΦΟΡΟΛΟΓΟΥΜΕΝΩΝ - ΔΗΛΩΘΕΝ ΕΙΣΟΔΗΜΑ ΤΗΣ ΣΥΖΥΓΟΥ - ΦΟΡΟΛΟΓΟΥΜΕΝΟ ΕΙΣΟΔΗΜΑ - ΑΠΑΛΛΑΓΕΣ ΚΑΙ ΑΦΟΡΟΛΟΓΗΤΑ ΠΟΣΑ - ΜΕΙΩΣΕΙΣ ΦΟΡΟΥ - ΦΟΡΟΣ ΚΑΤΑ ΚΛΙΜΑΚΙΑ ΕΙΣΟΔΗΜΑΤΟΣ. ΕΠΙΠΛΕΟΝ ΕΜΦΑΝΙΖΟΝΤΑΙ ΠΟΣΟΣΤΑ ΕΠΙ ΤΟΥ ΔΗΛΩΘΕΝΤΟΣ ΕΙΣΟΔΗΜΑΤΟΣ.</t>
  </si>
  <si>
    <t>Π.6Β</t>
  </si>
  <si>
    <t>ΑΡΙΘΜΟΣ ΦΟΡΟΛΟΓΟΥΜΕΝΩΝ ΚΑΙ ΔΗΛΩΘΕΝ ΟΙΚΟΓΕΝΕΙΑΚΟ ΕΙΣΟΔΗΜΑ ΑΠΟ ΚΑΘΕ ΚΑΤΗΓΟΡΙΑ ΠΡΟΕΛΕΥΣΗΣ ΚΑΤΑ ΚΛΙΜΑΚΙΑ ΕΙΣΟΔΗΜΑΤΟΣ.</t>
  </si>
  <si>
    <t>Π.7</t>
  </si>
  <si>
    <t>ΑΡΙΘΜΟΣ ΦΟΡΟΛΟΓΟΥΜΕΝΩΝ ΚΑΙ ΔΗΛΩΘΕΝ ΕΙΣΟΔΗΜΑ ΥΠΟΧΡΕΟΥ ΚΑΙ ΤΕΚΝΩΝ ΑΠΟ ΚΑΘΕ ΚΑΤΗΓΟΡΙΑ ΠΡΟΕΛΕΥΣΗΣ ΚΑΤΑ ΚΛΙΜΑΚΙΑ ΕΙΣΟΔΗΜΑΤΟΣ.</t>
  </si>
  <si>
    <t>Π.7Α</t>
  </si>
  <si>
    <t>ΑΡΙΘΜΟΣ ΦΟΡΟΛΟΓΟΥΜΕΝΩΝ ΚΑΙ ΔΗΛΩΘΕΝ ΕΙΣΟΔΗΜΑ ΤΗΣ ΣΥΖΥΓΟΥ ΑΠΟ ΚΑΘΕ ΚΑΤΗΓΟΡΙΑ ΠΡΟΕΛΕΥΣΗΣ ΚΑΤΑ ΚΛΙΜΑΚΙΑ ΕΙΣΟΔΗΜΑΤΟΣ.</t>
  </si>
  <si>
    <t>Π.7Β</t>
  </si>
  <si>
    <t>ΑΡΙΘΜΟΣ ΦΟΡΟΛΟΓΟΥΜΕΝΩΝ ΚΑΙ ΔΗΛΩΘΕΝ ΕΙΣΟΔΗΜΑ ΑΠΟ ΚΑΘΕ ΚΑΤΗΓΟΡΙΑ ΚΑΤΑ ΚΛΙΜΑΚΙΑ ΕΙΣΟΔΗΜΑΤΟΣ ΤΩΝ ΕΠΙ ΜΕΡΟΥΣ ΚΑΤΗΓΟΡΙΩΝ.</t>
  </si>
  <si>
    <t>Π.8</t>
  </si>
  <si>
    <t>ΑΡΙΘΜΟΣ ΦΟΡΟΛΟΓΟΥΜΕΝΩΝ ΚΑΙ ΔΗΛΩΘΕΝ ΕΙΣΟΔΗΜΑ ΤΟΥ ΥΠΟΧΡΕΟΥ ΑΠΟ ΚΑΘΕ ΚΑΤΗΓΟΡΙΑ ΚΑΤΑ ΚΛΙΜΑΚΙΑ ΕΙΣΟΔΗΜΑΤΟΣ ΤΩΝ ΕΠΙ ΜΕΡΟΥΣ ΚΑΤΗΓΟΡΙΩΝ.</t>
  </si>
  <si>
    <t>Π.8Α</t>
  </si>
  <si>
    <t>ΑΡΙΘΜΟΣ ΦΟΡΟΛΟΓΟΥΜΕΝΩΝ ΚΑΙ ΔΗΛΩΘΕΝ ΕΙΣΟΔΗΜΑ ΤΗΣ ΣΥΖΥΓΟΥ ΑΠΟ ΚΑΘΕ ΚΑΤΗΓΟΡΙΑ ΚΑΤΑ ΚΛΙΜΑΚΙΑ ΕΙΣΟΔΗΜΑΤΟΣ ΤΩΝ ΕΠΙ ΜΕΡΟΥΣ ΚΑΤΗΓΟΡΙΩΝ.</t>
  </si>
  <si>
    <t>Π.8Β</t>
  </si>
  <si>
    <t>ΑΡΙΘΜΟΣ ΦΟΡΟΛΟΓΟΥΜΕΝΩΝ, ΦΟΡΟΛΟΓΟΥΜΕΝΟ ΕΙΣΟΔΗΜΑ ΚΑΙ ΑΝΑΛΟΓΩΝ ΦΟΡΟΣ ΚΛΙΜΑΚΑΣ ΚΑΤΑ ΚΛΙΜΑΚΙΑ ΦΟΡΟΛΟΓΟΥΜΕΝΟΥ ΕΙΣΟΔΗΜΑΤΟΣ  Α) ΣΥΝΟΛΙΚΟΥ  Β) ΤΟΥ ΣΥΖΥΓΟΥ  Γ) ΤΗΣ ΣΥΖΥΓΟΥ .</t>
  </si>
  <si>
    <t>Π.10</t>
  </si>
  <si>
    <t>ΚΑΤΑΝΟΜΗ ΑΡΙΘΜΟΥ ΦΟΡΟΛΟΓΟΥΜΕΝΩΝ, ΦΟΡΟΛΟΓΟΥΜΕΝΟΥ ΕΙΣΟΔΗΜΑΤΟΣ, ΦΟΡΟΥ ΚΛΙΜΑΚΑΣ ΠΟΥ ΑΝΑΛΟΓΕΙ ΚΑΤΑ ΚΛΙΜΑΚΙΑ ΑΝΑΛΟΓΟΥΝΤΟΣ ΦΟΡΟΥ. ΕΠΙΠΛΕΟΝ ΑΘΡΟΙΣΤΙΚΕΣ ΣΕΙΡΕΣ ΑΠΟ ΤΑ ΚΑΤΩΤΕΡΑ ΣΤΑ ΑΝΩΤΕΡΑ ΚΛΙΜΑΚΙΑ.</t>
  </si>
  <si>
    <t>Π.11</t>
  </si>
  <si>
    <t>ΚΑΤΑΝΟΜΗ ΑΡΙΘΜΟΥ ΦΟΡΟΛΟΓΟΥΜΕΝΩΝ, ΦΟΡΟΛΟΓΟΥΜΕΝΟΥ ΕΙΣΟΔΗΜΑΤΟΣ, ΦΟΡΟΥ ΚΛΙΜΑΚΑΣ ΠΟΥ ΑΝΑΛΟΓΕΙ ΚΑΤΑ ΚΛΙΜΑΚΙΑ ΑΝΑΛΟΓΟΥΝΤΟΣ ΦΟΡΟΥ ΤΟΥ ΥΠΟΧΡΕΟΥ. ΕΠΙΠΛΕΟΝ ΑΘΡΟΙΣΤΙΚΕΣ ΣΕΙΡΕΣ ΑΠΟ ΤΑ ΚΑΤΩΤΕΡΑ ΣΤΑ ΑΝΩΤΕΡΑ ΚΛΙΜΑΚΙΑ.</t>
  </si>
  <si>
    <t>Π.11Α</t>
  </si>
  <si>
    <t>ΚΑΤΑΝΟΜΗ ΑΡΙΘΜΟΥ ΟΡΟΛΟΓΟΥΜΕΝΩΝ, ΦΟΡΟΛΟΓΟΥΜΕΝΟΥ ΕΙΣΟΔΗΜΑΤΟΣ, ΦΟΡΟΥ ΚΛΙΜΑΚΑΣ ΠΟΥ ΑΝΑΛΟΓΕΙ ΚΑΤΑ ΚΛΙΜΑΚΙΑ ΑΝΑΛΟΓΟΥΝΤΟΣ ΦΟΡΟΥ ΤΗΣ ΣΥΖΥΓΟΥ. ΕΠΙΠΛΕΟΝ ΑΘΡΟΙΣΤΙΚΕΣ ΣΕΙΡΕΣ ΑΠΟ ΤΑ ΚΑΤΩΤΕΡΑ ΣΤΑ ΑΝΩΤΕΡΑ ΚΛΙΜΑΚΙΑ.</t>
  </si>
  <si>
    <t>Π.11Β</t>
  </si>
  <si>
    <t>Π.12</t>
  </si>
  <si>
    <t>ΑΡΙΘΜΟΣ ΦΟΡΟΛΟΓΟΥΜΕΝΩΝ, ΦΟΡΟΛΟΓΟΥΜΕΝΟ ΕΙΣΟΔΗΜΑ ΚΑΤΑ ΚΛΙΜΑΚΙΑ ΦΟΡΟΛΟΓΙΚΗΣ ΚΛΙΜΑΚΑΣ, ΔΗΛΩΘΕΝ ΕΙΣΟΔΗΜΑ, ΠΡΑΓΜΑΤΙΚΕΣ ΜΕΙΩΣΕΙΣ ΦΟΡΟΥ, ΦΟΡΟΣ ΚΛΙΜΑΚΑΣ,  ΥΠΟΛΟΙΠΟ ΦΟΡΟΥ ΤΟΥ ΥΠΟΧΡΕΟΥ.</t>
  </si>
  <si>
    <t>Π.12Α</t>
  </si>
  <si>
    <t>ΑΡΙΘΜΟΣ ΦΟΡΟΛΟΓΟΥΜΕΝΩΝ, ΦΟΡΟΛΟΓΟΥΜΕΝΟ ΕΙΣΟΔΗΜΑ ΚΑΤΑ ΚΛΙΜΑΚΙΑ ΦΟΡΟΛΟΓΙΚΗΣ ΚΛΙΜΑΚΑΣ, ΔΗΛΩΘΕΝ ΕΙΣΟΔΗΜΑ, ΠΡΑΓΜΑΤΙΚΕΣ ΜΕΙΩΣΕΙΣ ΦΟΡΟΥ, ΦΟΡΟΣ ΚΛΙΜΑΚΑΣ,  ΥΠΟΛΟΙΠΟ ΦΟΡΟΥ ΤΗΣ ΣΥΖΥΓΟΥ.</t>
  </si>
  <si>
    <t>Π.12Β</t>
  </si>
  <si>
    <t>ΚΑΤΑΝΟΜΗ ΣΕ ΚΛΙΜΑΚΙΑ ΑΤΟΜΙΚΟΥ ΦΟΡΟΛΟΓΗΤΕΟΥ ΕΙΣΟΔΗΜΑΤΟΣ ΤΟΥ ΦΟΡΟΛΟΓΗΤΕΟΥ ΕΙΣΟΔΗΜΑΤΟΣ ΦΟΡΟΛΟΓΟΥΜΕΝΩΝ ΑΔΙΑΚΡΙΤΩΣ ΤΟΥ ΑΝ ΥΠΑΡΧΕΙ ΜΙΣΘΩΤΟ Ή ΌΧΙ ΕΙΣΟΔΗΜΑ.</t>
  </si>
  <si>
    <t>Π.13</t>
  </si>
  <si>
    <t>ΚΑΤΑΝΟΜΗ ΣΕ ΚΛΙΜΑΚΙΑ ΑΤΟΜΙΚΟΥ ΦΟΡΟΛΟΓΗΤΕΟΥ ΕΙΣΟΔΗΜΑΤΟΣ ΤΟΥ ΦΟΡΟΛΟΓΗΤΕΟΥ ΕΙΣΟΔΗΜΑΤΟΣ ΦΟΡΟΛΟΓΟΥΜΕΝΩΝ ΠΟΥ ΕΧΟΥΝ ΕΙΣΟΔΗΜΑ ΑΠΟ ΜΙΣΘΟΥΣ Ή ΣΥΝΤΑΞΕΙΣ -ΕΝ ΓΕΝΕΙ-, ΧΩΡΙΣ ΝΑ ΑΠΟΚΛΕΙΕΤΑΙ ΚΑΙ ΕΙΣΟΔΗΜΑ ΑΛΛΗΣ ΠΗΓΗΣ.</t>
  </si>
  <si>
    <t>Π.13Α</t>
  </si>
  <si>
    <t>ΚΑΤΑΝΟΜΗ ΣΕ ΚΛΙΜΑΚΙΑ ΑΤΟΜΙΚΟΥ ΦΟΡΟΛΟΓΗΤΕΟΥ ΕΙΣΟΔΗΜΑΤΟΣ ΤΟΥ ΦΟΡΟΛΟΓΗΤΕΟΥ ΕΙΣΟΔΗΜΑΤΟΣ ΦΟΡΟΛΟΓΟΥΜΕΝΩΝ ΠΟΥ ΔΕΝ ΕΧΟΥΝ ΕΙΣΟΔΗΜΑ ΑΠΟ ΜΙΣΘΟΥΣ Ή ΣΥΝΤΑΞΕΙΣ ΕΝ ΓΕΝΕΙ.</t>
  </si>
  <si>
    <t>Π.13Β</t>
  </si>
  <si>
    <t>ΑΡΙΘΜΟΣ ΦΟΡΟΛΟΓΟΥΜΕΝΩΝ ΚΑΙ ΔΗΛΩΘΕΝ ΟΙΚΟΓΕΝΕΙΑΚΟ ΕΙΣΟΔΗΜΑ ΑΝΑ ΟΜΑΔΕΣ ΕΠΑΓΓΕΛΜΑΤΩΝ ΚΑΙ ΑΝΑ ΝΟΜΟ (Κριτήριο ομαδοποίησης σε ομάδες επαγγελμάτων η ΚΥΡΙΑ ΠΗΓΗ Εισοδήματος).</t>
  </si>
  <si>
    <t>Π.21</t>
  </si>
  <si>
    <t>ΑΡΙΘΜΟΣ ΦΟΡΟΛΟΓΟΥΜΕΝΩΝ, ΔΗΛΩΘΕΝ ΟΙΚΟΓΕΝΕΙΑΚΟ ΕΙΣΟΔΗΜΑ ΚΑΤΑ ΠΗΓΗ, ΕΚΠΤΩΣΕΙΣ, ΦΟΡΟΛΟΓΟΥΜΕΝΟ ΕΙΣΟΔΗΜΑ ΚΑΙ ΣΥΝΟΛΙΚΟΣ ΦΟΡΟΣ.</t>
  </si>
  <si>
    <t>Π.22</t>
  </si>
  <si>
    <t>ΑΡΙΘΜΟΣ ΦΟΡΟΛΟΓΟΥΜΕΝΩΝ ΚΑΙ ΣΥΝΟΛΙΚΟΣ ΦΟΡΟΣ ΑΝΑ ΟΜΑΔΕΣ ΕΠΑΓΓΕΛΜΑΤΩΝ ΚΑΙ ΑΝΑ ΝΟΜΟ (Κριτήριο ομαδοποίησης σε ομάδες επαγγελμάτων η ΚΥΡΙΑ ΠΗΓΗ Εισοδήματος).</t>
  </si>
  <si>
    <t>Π.23</t>
  </si>
  <si>
    <t>ΑΡΙΘΜΟΣ ΦΟΡΟΛΟΓΟΥΜΕΝΩΝ ΚΑΙ ΔΗΛΩΘΕΝ ΟΙΚΟΓΕΝΕΙΑΚΟ ΕΙΣΟΔΗΜΑ ΑΝΑ ΟΜΑΔΕΣ ΕΠΑΓΓΕΛΜΑΤΩΝ ΚΑΙ ΑΝΑ ΠΕΡΙΦΕΡΕΙΑ (Κριτήριο ομαδοποίησης σε ομάδες επαγγελμάτων η ΚΥΡΙΑ ΠΗΓΗ Εισοδήματος).</t>
  </si>
  <si>
    <t>Π.24</t>
  </si>
  <si>
    <t>ΑΡΙΘΜΟΣ ΦΟΡΟΛΟΓΟΥΜΕΝΩΝ ΚΑΙ ΣΥΝΟΛΙΚΟΣ ΦΟΡΟΣ ΑΝΑ ΟΜΑΔΕΣ ΕΠΑΓΓΕΛΜΑΤΩΝ ΚΑΙ ΑΝΑ ΠΕΡΙΦΕΡΕΙΑ (Κριτήριο ομαδοποίησης σε ομάδες επαγγελμάτων η ΚΥΡΙΑ ΠΗΓΗ Εισοδήματος).</t>
  </si>
  <si>
    <t>Π.25</t>
  </si>
  <si>
    <t>ΠΙΝΑΚΑΣ ΔΗΛΩΘΕΝΤΩΝ ΕΙΣΟΔΗΜΑΤΩΝ ΟΛΩΝ ΤΩΝ ΠΗΓΩΝ ΚΑΙ ΤΕΚΜΗΡΙΩΝ ΔΑΠΑΝΩΝ ΔΙΑΒΙΩΣΗΣ ΑΘΡΟΙΣΤΙΚΑ ΣΕ ΕΥΡΩ ΑΝΑ ΠΕΡΙΦΕΡΕΙΑ</t>
  </si>
  <si>
    <t>Π.31</t>
  </si>
  <si>
    <t>ΠΙΝΑΚΑΣ ΔΗΛΩΘΕΝΤΩΝ ΕΙΣΟΔΗΜΑΤΩΝ ΟΛΩΝ ΤΩΝ ΠΗΓΩΝ ΚΑΙ ΤΕΚΜΗΡΙΩΝ ΔΑΠΑΝΩΝ ΔΙΑΒΙΩΣΗΣ ΑΘΡΟΙΣΤΙΚΑ ΣΕ ΕΥΡΩ ΑΝΑ ΟΜΑΔΕΣ ΕΠΑΓΓΕΛΜΑΤΩΝ (Κριτήριο ομαδοποίησης σε ομάδες επαγγελμάτων η ΚΥΡΙΑ ΠΗΓΗ Εισοδήματος).</t>
  </si>
  <si>
    <t>Π.32</t>
  </si>
  <si>
    <t>ΟΙΚΟΓΕΝΕΙΑΚΟ ΕΙΣΟΔΗΜΑ ΚΑΙ ΤΕΛΙΚΗ ΦΟΡΟΛΟΓΙΚΗ ΕΠΙΒΑΡΥΝΣΗ.</t>
  </si>
  <si>
    <t>Π.Α</t>
  </si>
  <si>
    <t>ΕΙΣΟΔΗΜΑ ΚΑΙ ΤΕΛΙΚΗ ΦΟΡΟΛΟΓΙΚΗ ΕΠΙΒΑΡΥΝΣΗ ΥΠΟΧΡΕΟΥ ΚΑΙ ΤΕΚΝΩΝ.</t>
  </si>
  <si>
    <t>Π.ΑΑ</t>
  </si>
  <si>
    <t>ΕΙΣΟΔΗΜΑ ΚΑΙ ΤΕΛΙΚΗ ΦΟΡΟΛΟΓΙΚΗ ΕΠΙΒΑΡΥΝΣΗ ΤΗΣ ΣΥΖΥΓΟΥ.</t>
  </si>
  <si>
    <t>Π.ΑΒ</t>
  </si>
  <si>
    <t>ΑΡΙΘΜΟΣ ΦΟΡΟΛΟΓΟΥΜΕΝΩΝ, ΔΗΛΩΘΕΝ ΟΙΚΟΓΕΝΕΙΑΚΟ ΕΙΣΟΔΗΜΑ ΚΑΙ ΠΡΑΓΜΑΤΙΚΕΣ ΜΕΙΩΣΕΙΣ ΦΟΡΟΥ ΓΙΑ ΤΟ ΣΥΝΟΛΟ.</t>
  </si>
  <si>
    <t>Π.Β</t>
  </si>
  <si>
    <t>ΑΡΙΘΜΟΣ ΦΟΡΟΛΟΓΟΥΜΕΝΩΝ, ΔΗΛΩΘΕΝ ΟΙΚΟΓΕΝΕΙΑΚΟ ΕΙΣΟΔΗΜΑ ΚΑΙ ΠΡΑΓΜΑΤΙΚΕΣ ΜΕΙΩΣΕΙΣ ΦΟΡΟΥ ΥΠΟΧΡΕΟΥ ΚΑΙ ΤΕΚΝΩΝ.</t>
  </si>
  <si>
    <t>Π.ΒΑ</t>
  </si>
  <si>
    <t>ΑΡΙΘΜΟΣ ΦΟΡΟΛΟΓΟΥΜΕΝΩΝ, ΔΗΛΩΘΕΝ ΟΙΚΟΓΕΝΕΙΑΚΟ ΕΙΣΟΔΗΜΑ ΚΑΙ ΠΡΑΓΜΑΤΙΚΕΣ ΜΕΙΩΣΕΙΣ ΦΟΡΟΥ ΤΗΣ ΣΥΖΥΓΟΥ.</t>
  </si>
  <si>
    <t>Π.ΒΒ</t>
  </si>
  <si>
    <t>ΚΑΤΑΝΟΜΗ ΔΗΛΩΘΕΝΤΟΣ ΟΙΚΟΓΕΝΕΙΑΚΟΥ ΕΙΣΟΔΗΜΑΤΟΣ ΚΑΤΑ ΚΑΤΗΓΟΡΙΑ  ΚΑΙ ΚΛΙΜΑΚΙΑ ΟΙΚΟΓΕΝΕΙΑΚΟΥ ΕΙΣΟΔΗΜΑΤΟΣ.</t>
  </si>
  <si>
    <t>Π.Γ</t>
  </si>
  <si>
    <t>Π.Δ</t>
  </si>
  <si>
    <t>ΑΡΙΘΜΟΣ ΦΟΡΟΛΟΓΟΥΜΕΝΩΝ ΚΑΙ ΕΙΣΟΔΗΜΑ ΑΠΟ ΕΜΠΟΡΙΚΕΣ-ΒΙΟΜΗΧΑΝΙΚΕΣ ΚΑΙ ΓΕΩΡΓΙΚΕΣ ΕΠΙΧΕΙΡΗΣΕΙΣ</t>
  </si>
  <si>
    <t>Π.Ε</t>
  </si>
  <si>
    <t>Π.ΣΤ</t>
  </si>
  <si>
    <t>ΑΠΑΛΛΑΓΕΣ ΚΑΙ ΑΦΟΡΟΛΟΓΗΤΑ ΠΟΣΑ - ΜΕΙΩΣΕΙΣ ΦΟΡΟΥ ΚΑΤΑ ΚΛΙΜΑΚΙΑ ΟΙΚΟΓΕΝΕΙΑΚΟΥ ΕΙΣΟΔΗΜΑΤΟΣ</t>
  </si>
  <si>
    <t>Π.Ι</t>
  </si>
  <si>
    <t>ΣΥΝΟΛΙΚΟΣ ΚΑΙ ΜΕΣΟΣ ΚΑΤΑ ΦΟΡΟΛΟΓΟΥΜΕΝΟ ΦΟΡΟΣ ΚΑΙ ΜΕΣΗ ΦΟΡΟΛΟΓΙΚΗ ΕΠΙΒΑΡΥΝΣΗ ΚΑΤΑ ΚΛΙΜΑΚΙΑ ΟΙΚΟΓΕΝΕΙΑΚΟΥ ΕΙΣΟΔΗΜΑΤΟΣ.</t>
  </si>
  <si>
    <t>Π.ΙΓ</t>
  </si>
  <si>
    <t>ΑΡΙΘΜΟΣ ΦΟΡΟΛΟΓΟΥΜΕΝΩΝ ΚΑΙ ΕΙΣΟΔΗΜΑ ΑΠΟ ΑΛΛΟΔΑΠΗ.</t>
  </si>
  <si>
    <t>Π.ΙΔ</t>
  </si>
  <si>
    <t>Π.Ι ΚΩΔΙΚΟΙ ΠΟΣΑ</t>
  </si>
  <si>
    <t>ΣΥΝΟΛΙΚΟ ΠΛΗΘΟΣ ΚΑΙ ΠΟΣΟ ΑΝΑ ΚΩΔΙΚΟ ΔΗΛΩΣΗΣ ΦΟΡ. ΕΙΣΟΔΗΜΑΤΟΣ ΟΙΚ. ΕΤΟΥΣ 2013</t>
  </si>
  <si>
    <t>ΕΙΣΟΔΗΜΑ ΚΑΙ ΦΟΡΟΛΟΓΙΑ ΕΙΣΟΔΗΜΑΤΟΣ ΦΥΣΙΚΩΝ ΠΡΟΣΩΠΩΝ ΟΙΚ. ΕΤΟΥΣ 2013</t>
  </si>
  <si>
    <r>
      <rPr>
        <b/>
        <i/>
        <sz val="13"/>
        <rFont val="Times New Roman"/>
        <family val="1"/>
        <charset val="161"/>
      </rPr>
      <t>Σημ.</t>
    </r>
    <r>
      <rPr>
        <i/>
        <sz val="13"/>
        <rFont val="Times New Roman"/>
        <family val="1"/>
        <charset val="161"/>
      </rPr>
      <t>: Επισημαίνουμε ότι η κατηγοριοποίηση σε ομάδες επαγγελμάτων γίνεται με βάση την επικρατέστερη πηγή εισοδήματος (ΠΟΛ 1043/99) και όχι τον κωδικό επαγγέλματος. Η κατηγοριοποίηση αυτή ισχύει από το οικονομικό έτος 2002.</t>
    </r>
  </si>
</sst>
</file>

<file path=xl/styles.xml><?xml version="1.0" encoding="utf-8"?>
<styleSheet xmlns="http://schemas.openxmlformats.org/spreadsheetml/2006/main">
  <numFmts count="6">
    <numFmt numFmtId="44" formatCode="_-* #,##0.00\ &quot;€&quot;_-;\-* #,##0.00\ &quot;€&quot;_-;_-* &quot;-&quot;??\ &quot;€&quot;_-;_-@_-"/>
    <numFmt numFmtId="164" formatCode="_(* #,##0.00_);_(* \(#,##0.00\);_(* &quot;-&quot;??_);_(@_)"/>
    <numFmt numFmtId="165" formatCode="0.0%"/>
    <numFmt numFmtId="166" formatCode="_-* #,##0\ _€_-;\-* #,##0\ _€_-;_-* &quot;-&quot;??\ _€_-;_-@_-"/>
    <numFmt numFmtId="167" formatCode="_(* #,##0_);_(* \(#,##0\);_(* &quot;-&quot;??_);_(@_)"/>
    <numFmt numFmtId="168" formatCode="#,##0.00\ &quot;€&quot;"/>
  </numFmts>
  <fonts count="18">
    <font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20"/>
      <name val="Times New Roman"/>
      <family val="1"/>
      <charset val="161"/>
    </font>
    <font>
      <b/>
      <sz val="10"/>
      <name val="Times New Roman"/>
      <family val="1"/>
      <charset val="161"/>
    </font>
    <font>
      <sz val="10"/>
      <name val="Times New Roman"/>
      <family val="1"/>
      <charset val="161"/>
    </font>
    <font>
      <b/>
      <sz val="16"/>
      <name val="Times New Roman"/>
      <family val="1"/>
      <charset val="161"/>
    </font>
    <font>
      <b/>
      <sz val="12"/>
      <name val="Times New Roman"/>
      <family val="1"/>
      <charset val="161"/>
    </font>
    <font>
      <b/>
      <sz val="14"/>
      <name val="Times New Roman"/>
      <family val="1"/>
      <charset val="161"/>
    </font>
    <font>
      <sz val="10.5"/>
      <name val="Times New Roman"/>
      <family val="1"/>
      <charset val="161"/>
    </font>
    <font>
      <b/>
      <sz val="10.5"/>
      <name val="Times New Roman"/>
      <family val="1"/>
      <charset val="161"/>
    </font>
    <font>
      <sz val="10"/>
      <name val="Arial"/>
      <charset val="161"/>
    </font>
    <font>
      <sz val="10"/>
      <name val="Arial"/>
      <family val="2"/>
      <charset val="161"/>
    </font>
    <font>
      <i/>
      <sz val="13"/>
      <name val="Times New Roman"/>
      <family val="1"/>
      <charset val="161"/>
    </font>
    <font>
      <b/>
      <i/>
      <sz val="13"/>
      <name val="Times New Roman"/>
      <family val="1"/>
      <charset val="161"/>
    </font>
    <font>
      <sz val="11"/>
      <color theme="1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" fillId="0" borderId="0"/>
    <xf numFmtId="0" fontId="11" fillId="0" borderId="0"/>
    <xf numFmtId="0" fontId="1" fillId="0" borderId="0"/>
    <xf numFmtId="164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pivotButton="1" applyNumberFormat="1"/>
    <xf numFmtId="3" fontId="0" fillId="0" borderId="0" xfId="0" applyNumberFormat="1" applyAlignment="1">
      <alignment horizontal="left"/>
    </xf>
    <xf numFmtId="3" fontId="0" fillId="0" borderId="0" xfId="0" applyNumberFormat="1"/>
    <xf numFmtId="0" fontId="0" fillId="0" borderId="0" xfId="0" applyNumberForma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/>
    <xf numFmtId="10" fontId="0" fillId="0" borderId="0" xfId="0" applyNumberFormat="1" applyAlignment="1">
      <alignment horizontal="center"/>
    </xf>
    <xf numFmtId="0" fontId="16" fillId="0" borderId="0" xfId="0" applyFont="1" applyAlignment="1">
      <alignment horizontal="left"/>
    </xf>
    <xf numFmtId="3" fontId="16" fillId="0" borderId="0" xfId="0" applyNumberFormat="1" applyFont="1"/>
    <xf numFmtId="0" fontId="16" fillId="0" borderId="0" xfId="0" applyFont="1"/>
    <xf numFmtId="10" fontId="16" fillId="0" borderId="0" xfId="0" applyNumberFormat="1" applyFont="1" applyAlignment="1">
      <alignment horizontal="center"/>
    </xf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/>
    </xf>
    <xf numFmtId="3" fontId="0" fillId="0" borderId="1" xfId="0" applyNumberFormat="1" applyBorder="1"/>
    <xf numFmtId="165" fontId="0" fillId="0" borderId="0" xfId="0" applyNumberFormat="1"/>
    <xf numFmtId="3" fontId="14" fillId="0" borderId="0" xfId="8" applyNumberFormat="1" applyFont="1"/>
    <xf numFmtId="3" fontId="0" fillId="0" borderId="0" xfId="0" applyNumberFormat="1" applyAlignment="1">
      <alignment wrapText="1"/>
    </xf>
    <xf numFmtId="3" fontId="0" fillId="0" borderId="1" xfId="0" applyNumberFormat="1" applyBorder="1" applyAlignment="1">
      <alignment wrapText="1"/>
    </xf>
    <xf numFmtId="3" fontId="0" fillId="0" borderId="1" xfId="0" applyNumberFormat="1" applyBorder="1" applyAlignment="1">
      <alignment horizontal="left"/>
    </xf>
    <xf numFmtId="3" fontId="0" fillId="0" borderId="1" xfId="0" pivotButton="1" applyNumberFormat="1" applyBorder="1"/>
    <xf numFmtId="0" fontId="15" fillId="0" borderId="0" xfId="0" applyFont="1"/>
    <xf numFmtId="166" fontId="14" fillId="0" borderId="0" xfId="8" applyNumberFormat="1" applyFont="1"/>
    <xf numFmtId="0" fontId="0" fillId="0" borderId="1" xfId="0" applyBorder="1" applyAlignment="1">
      <alignment horizontal="center" wrapText="1"/>
    </xf>
    <xf numFmtId="10" fontId="0" fillId="0" borderId="1" xfId="0" applyNumberFormat="1" applyBorder="1"/>
    <xf numFmtId="166" fontId="0" fillId="0" borderId="1" xfId="0" applyNumberFormat="1" applyBorder="1"/>
    <xf numFmtId="166" fontId="0" fillId="0" borderId="1" xfId="0" applyNumberFormat="1" applyBorder="1" applyAlignment="1">
      <alignment wrapText="1"/>
    </xf>
    <xf numFmtId="166" fontId="0" fillId="0" borderId="1" xfId="0" pivotButton="1" applyNumberFormat="1" applyBorder="1"/>
    <xf numFmtId="166" fontId="0" fillId="0" borderId="1" xfId="0" applyNumberFormat="1" applyBorder="1" applyAlignment="1">
      <alignment horizontal="left"/>
    </xf>
    <xf numFmtId="165" fontId="14" fillId="0" borderId="0" xfId="8" applyNumberFormat="1" applyFont="1"/>
    <xf numFmtId="167" fontId="14" fillId="0" borderId="0" xfId="8" applyNumberFormat="1" applyFont="1"/>
    <xf numFmtId="167" fontId="14" fillId="0" borderId="0" xfId="8" applyNumberFormat="1" applyFont="1" applyAlignment="1">
      <alignment wrapText="1"/>
    </xf>
    <xf numFmtId="0" fontId="0" fillId="0" borderId="1" xfId="0" pivotButton="1" applyNumberFormat="1" applyBorder="1" applyAlignment="1">
      <alignment wrapText="1"/>
    </xf>
    <xf numFmtId="0" fontId="0" fillId="0" borderId="0" xfId="0" applyNumberFormat="1" applyAlignment="1">
      <alignment wrapText="1"/>
    </xf>
    <xf numFmtId="165" fontId="14" fillId="0" borderId="0" xfId="9" applyNumberFormat="1" applyFont="1"/>
    <xf numFmtId="0" fontId="0" fillId="0" borderId="0" xfId="0" pivotButton="1" applyAlignment="1">
      <alignment horizontal="center" wrapText="1"/>
    </xf>
    <xf numFmtId="3" fontId="0" fillId="0" borderId="0" xfId="0" applyNumberFormat="1" applyAlignment="1">
      <alignment horizontal="center" wrapText="1"/>
    </xf>
    <xf numFmtId="0" fontId="0" fillId="0" borderId="1" xfId="0" pivotButton="1" applyBorder="1" applyAlignment="1">
      <alignment wrapText="1"/>
    </xf>
    <xf numFmtId="0" fontId="0" fillId="0" borderId="1" xfId="0" pivotButton="1" applyBorder="1" applyAlignment="1">
      <alignment horizontal="center" wrapText="1"/>
    </xf>
    <xf numFmtId="3" fontId="16" fillId="2" borderId="0" xfId="0" applyNumberFormat="1" applyFont="1" applyFill="1"/>
    <xf numFmtId="3" fontId="0" fillId="0" borderId="0" xfId="0" pivotButton="1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 vertical="center" wrapText="1"/>
    </xf>
    <xf numFmtId="167" fontId="14" fillId="0" borderId="0" xfId="8" applyNumberFormat="1" applyFont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3" fontId="0" fillId="0" borderId="0" xfId="0" applyNumberFormat="1" applyAlignment="1">
      <alignment horizontal="center"/>
    </xf>
    <xf numFmtId="0" fontId="0" fillId="0" borderId="1" xfId="0" pivotButton="1" applyBorder="1" applyAlignment="1">
      <alignment horizontal="left" wrapText="1"/>
    </xf>
    <xf numFmtId="0" fontId="17" fillId="0" borderId="0" xfId="0" applyFont="1"/>
    <xf numFmtId="0" fontId="0" fillId="0" borderId="1" xfId="0" pivotButton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" fontId="14" fillId="0" borderId="0" xfId="8" applyNumberFormat="1" applyFont="1"/>
    <xf numFmtId="4" fontId="0" fillId="0" borderId="0" xfId="0" applyNumberFormat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 wrapText="1"/>
    </xf>
    <xf numFmtId="2" fontId="0" fillId="0" borderId="0" xfId="0" applyNumberFormat="1" applyAlignment="1">
      <alignment horizontal="center" wrapText="1"/>
    </xf>
    <xf numFmtId="2" fontId="0" fillId="0" borderId="1" xfId="0" pivotButton="1" applyNumberFormat="1" applyBorder="1" applyAlignment="1">
      <alignment horizontal="center" wrapText="1"/>
    </xf>
    <xf numFmtId="166" fontId="0" fillId="0" borderId="1" xfId="0" applyNumberFormat="1" applyBorder="1" applyAlignment="1">
      <alignment horizontal="center" wrapText="1"/>
    </xf>
    <xf numFmtId="166" fontId="0" fillId="0" borderId="1" xfId="0" pivotButton="1" applyNumberFormat="1" applyBorder="1" applyAlignment="1">
      <alignment horizontal="center" wrapText="1"/>
    </xf>
    <xf numFmtId="0" fontId="0" fillId="0" borderId="1" xfId="0" pivotButton="1" applyNumberFormat="1" applyBorder="1" applyAlignment="1">
      <alignment horizontal="center" wrapText="1"/>
    </xf>
    <xf numFmtId="3" fontId="16" fillId="0" borderId="1" xfId="0" applyNumberFormat="1" applyFont="1" applyBorder="1"/>
    <xf numFmtId="0" fontId="16" fillId="2" borderId="1" xfId="0" applyNumberFormat="1" applyFont="1" applyFill="1" applyBorder="1" applyAlignment="1">
      <alignment horizontal="center" wrapText="1"/>
    </xf>
    <xf numFmtId="0" fontId="16" fillId="0" borderId="1" xfId="0" applyFont="1" applyBorder="1"/>
    <xf numFmtId="0" fontId="16" fillId="0" borderId="1" xfId="0" applyFont="1" applyBorder="1" applyAlignment="1">
      <alignment horizontal="left"/>
    </xf>
    <xf numFmtId="10" fontId="16" fillId="0" borderId="1" xfId="0" applyNumberFormat="1" applyFont="1" applyBorder="1"/>
    <xf numFmtId="0" fontId="0" fillId="0" borderId="1" xfId="0" pivotButton="1" applyBorder="1" applyAlignment="1">
      <alignment horizontal="left"/>
    </xf>
    <xf numFmtId="3" fontId="0" fillId="0" borderId="0" xfId="0" applyNumberFormat="1" applyFont="1"/>
    <xf numFmtId="3" fontId="0" fillId="0" borderId="1" xfId="0" applyNumberFormat="1" applyBorder="1" applyAlignment="1">
      <alignment horizontal="left" wrapText="1"/>
    </xf>
    <xf numFmtId="0" fontId="0" fillId="0" borderId="2" xfId="0" applyBorder="1"/>
    <xf numFmtId="0" fontId="0" fillId="0" borderId="3" xfId="0" applyBorder="1"/>
    <xf numFmtId="3" fontId="0" fillId="0" borderId="1" xfId="0" pivotButton="1" applyNumberFormat="1" applyBorder="1" applyAlignment="1">
      <alignment horizontal="center" wrapText="1"/>
    </xf>
    <xf numFmtId="3" fontId="16" fillId="0" borderId="1" xfId="0" pivotButton="1" applyNumberFormat="1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0" fillId="0" borderId="0" xfId="0" applyBorder="1"/>
    <xf numFmtId="165" fontId="14" fillId="0" borderId="0" xfId="9" applyNumberFormat="1" applyFont="1" applyBorder="1"/>
    <xf numFmtId="3" fontId="0" fillId="0" borderId="0" xfId="0" applyNumberFormat="1" applyBorder="1"/>
    <xf numFmtId="0" fontId="16" fillId="0" borderId="0" xfId="0" applyFont="1" applyAlignment="1"/>
    <xf numFmtId="0" fontId="16" fillId="2" borderId="1" xfId="0" applyFont="1" applyFill="1" applyBorder="1" applyAlignment="1">
      <alignment horizontal="center" wrapText="1"/>
    </xf>
    <xf numFmtId="3" fontId="16" fillId="2" borderId="1" xfId="0" applyNumberFormat="1" applyFont="1" applyFill="1" applyBorder="1"/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3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 wrapText="1"/>
    </xf>
    <xf numFmtId="165" fontId="0" fillId="0" borderId="1" xfId="0" applyNumberFormat="1" applyBorder="1"/>
    <xf numFmtId="3" fontId="16" fillId="2" borderId="1" xfId="0" applyNumberFormat="1" applyFont="1" applyFill="1" applyBorder="1" applyAlignment="1">
      <alignment horizontal="center" wrapText="1"/>
    </xf>
    <xf numFmtId="168" fontId="0" fillId="0" borderId="1" xfId="0" pivotButton="1" applyNumberFormat="1" applyBorder="1" applyAlignment="1">
      <alignment horizontal="center" wrapText="1"/>
    </xf>
    <xf numFmtId="167" fontId="0" fillId="0" borderId="1" xfId="0" applyNumberFormat="1" applyBorder="1" applyAlignment="1">
      <alignment horizontal="center" wrapText="1"/>
    </xf>
    <xf numFmtId="167" fontId="0" fillId="0" borderId="1" xfId="0" applyNumberFormat="1" applyBorder="1"/>
    <xf numFmtId="167" fontId="0" fillId="0" borderId="1" xfId="0" pivotButton="1" applyNumberFormat="1" applyBorder="1"/>
    <xf numFmtId="167" fontId="0" fillId="0" borderId="1" xfId="0" pivotButton="1" applyNumberFormat="1" applyBorder="1" applyAlignment="1">
      <alignment horizontal="center" vertical="center" wrapText="1"/>
    </xf>
    <xf numFmtId="167" fontId="0" fillId="0" borderId="1" xfId="0" applyNumberFormat="1" applyBorder="1" applyAlignment="1">
      <alignment horizontal="center" vertical="center" wrapText="1"/>
    </xf>
    <xf numFmtId="167" fontId="0" fillId="0" borderId="1" xfId="0" applyNumberFormat="1" applyBorder="1" applyAlignment="1">
      <alignment horizontal="left"/>
    </xf>
    <xf numFmtId="3" fontId="0" fillId="0" borderId="1" xfId="0" pivotButton="1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167" fontId="0" fillId="0" borderId="1" xfId="0" pivotButton="1" applyNumberFormat="1" applyBorder="1" applyAlignment="1">
      <alignment horizontal="center" wrapText="1"/>
    </xf>
    <xf numFmtId="167" fontId="14" fillId="0" borderId="1" xfId="8" applyNumberFormat="1" applyFont="1" applyBorder="1"/>
    <xf numFmtId="3" fontId="0" fillId="0" borderId="1" xfId="0" pivotButton="1" applyNumberFormat="1" applyBorder="1" applyAlignment="1"/>
    <xf numFmtId="3" fontId="0" fillId="0" borderId="1" xfId="0" applyNumberFormat="1" applyBorder="1" applyAlignment="1"/>
    <xf numFmtId="3" fontId="0" fillId="0" borderId="1" xfId="0" pivotButton="1" applyNumberFormat="1" applyBorder="1" applyAlignment="1">
      <alignment horizontal="center"/>
    </xf>
    <xf numFmtId="3" fontId="16" fillId="2" borderId="3" xfId="0" applyNumberFormat="1" applyFont="1" applyFill="1" applyBorder="1"/>
    <xf numFmtId="3" fontId="16" fillId="2" borderId="3" xfId="0" applyNumberFormat="1" applyFont="1" applyFill="1" applyBorder="1" applyAlignment="1">
      <alignment horizontal="center" wrapText="1"/>
    </xf>
    <xf numFmtId="3" fontId="0" fillId="0" borderId="3" xfId="0" applyNumberFormat="1" applyBorder="1"/>
    <xf numFmtId="0" fontId="16" fillId="0" borderId="0" xfId="0" applyFont="1" applyBorder="1" applyAlignment="1"/>
    <xf numFmtId="4" fontId="0" fillId="0" borderId="0" xfId="0" applyNumberFormat="1" applyAlignment="1">
      <alignment horizontal="center"/>
    </xf>
    <xf numFmtId="165" fontId="16" fillId="0" borderId="4" xfId="9" applyNumberFormat="1" applyFont="1" applyBorder="1"/>
    <xf numFmtId="0" fontId="16" fillId="0" borderId="4" xfId="0" applyFont="1" applyBorder="1"/>
    <xf numFmtId="0" fontId="16" fillId="0" borderId="4" xfId="0" applyFont="1" applyBorder="1" applyAlignment="1"/>
    <xf numFmtId="3" fontId="16" fillId="0" borderId="1" xfId="0" applyNumberFormat="1" applyFont="1" applyBorder="1" applyAlignment="1">
      <alignment horizontal="center" wrapText="1"/>
    </xf>
    <xf numFmtId="0" fontId="2" fillId="0" borderId="0" xfId="4" applyFont="1" applyBorder="1" applyAlignment="1">
      <alignment horizontal="center" vertical="center"/>
    </xf>
    <xf numFmtId="0" fontId="3" fillId="0" borderId="0" xfId="4" applyFont="1" applyBorder="1" applyAlignment="1">
      <alignment horizontal="center" vertical="center"/>
    </xf>
    <xf numFmtId="0" fontId="4" fillId="0" borderId="0" xfId="4" applyFont="1" applyBorder="1" applyAlignment="1">
      <alignment horizontal="left" vertical="center"/>
    </xf>
    <xf numFmtId="0" fontId="5" fillId="0" borderId="0" xfId="4" applyFont="1" applyBorder="1" applyAlignment="1">
      <alignment horizontal="center" vertical="center"/>
    </xf>
    <xf numFmtId="0" fontId="6" fillId="0" borderId="0" xfId="4" applyFont="1" applyBorder="1" applyAlignment="1">
      <alignment horizontal="center" vertical="center"/>
    </xf>
    <xf numFmtId="0" fontId="7" fillId="0" borderId="0" xfId="4" applyFont="1" applyBorder="1" applyAlignment="1">
      <alignment horizontal="left" vertical="center"/>
    </xf>
    <xf numFmtId="0" fontId="8" fillId="0" borderId="0" xfId="4" applyFont="1" applyFill="1" applyBorder="1" applyAlignment="1">
      <alignment horizontal="justify" vertical="center" wrapText="1"/>
    </xf>
    <xf numFmtId="0" fontId="9" fillId="0" borderId="0" xfId="4" applyFont="1" applyFill="1" applyBorder="1" applyAlignment="1">
      <alignment horizontal="center" vertical="center" wrapText="1"/>
    </xf>
    <xf numFmtId="0" fontId="12" fillId="0" borderId="0" xfId="4" applyFont="1" applyBorder="1" applyAlignment="1">
      <alignment horizontal="justify" vertical="center" wrapText="1"/>
    </xf>
    <xf numFmtId="0" fontId="16" fillId="0" borderId="1" xfId="0" applyFont="1" applyBorder="1" applyAlignment="1">
      <alignment horizontal="center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 applyAlignment="1">
      <alignment horizontal="left"/>
    </xf>
    <xf numFmtId="0" fontId="16" fillId="0" borderId="2" xfId="0" applyFont="1" applyBorder="1" applyAlignment="1">
      <alignment horizontal="left"/>
    </xf>
    <xf numFmtId="0" fontId="0" fillId="0" borderId="7" xfId="0" applyBorder="1" applyAlignment="1">
      <alignment horizontal="left"/>
    </xf>
    <xf numFmtId="3" fontId="16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right"/>
    </xf>
    <xf numFmtId="165" fontId="0" fillId="0" borderId="0" xfId="0" applyNumberFormat="1" applyAlignment="1">
      <alignment horizontal="center"/>
    </xf>
    <xf numFmtId="0" fontId="16" fillId="0" borderId="0" xfId="0" applyFont="1" applyAlignment="1">
      <alignment horizontal="right"/>
    </xf>
    <xf numFmtId="167" fontId="16" fillId="0" borderId="6" xfId="8" applyNumberFormat="1" applyFont="1" applyBorder="1" applyAlignment="1">
      <alignment horizontal="center"/>
    </xf>
    <xf numFmtId="167" fontId="16" fillId="0" borderId="0" xfId="8" applyNumberFormat="1" applyFont="1" applyAlignment="1">
      <alignment horizontal="center"/>
    </xf>
    <xf numFmtId="167" fontId="14" fillId="0" borderId="5" xfId="8" applyNumberFormat="1" applyFont="1" applyBorder="1" applyAlignment="1">
      <alignment horizontal="center"/>
    </xf>
    <xf numFmtId="167" fontId="16" fillId="0" borderId="1" xfId="8" applyNumberFormat="1" applyFont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3" fontId="16" fillId="2" borderId="1" xfId="0" applyNumberFormat="1" applyFont="1" applyFill="1" applyBorder="1" applyAlignment="1">
      <alignment horizontal="center" wrapText="1"/>
    </xf>
    <xf numFmtId="0" fontId="16" fillId="0" borderId="0" xfId="0" applyFont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3" fontId="16" fillId="2" borderId="3" xfId="0" applyNumberFormat="1" applyFont="1" applyFill="1" applyBorder="1" applyAlignment="1">
      <alignment horizontal="center" wrapText="1"/>
    </xf>
    <xf numFmtId="3" fontId="16" fillId="0" borderId="5" xfId="0" applyNumberFormat="1" applyFont="1" applyBorder="1" applyAlignment="1">
      <alignment horizontal="center"/>
    </xf>
    <xf numFmtId="166" fontId="16" fillId="0" borderId="1" xfId="8" applyNumberFormat="1" applyFont="1" applyBorder="1" applyAlignment="1">
      <alignment horizontal="center" wrapText="1"/>
    </xf>
  </cellXfs>
  <cellStyles count="10">
    <cellStyle name="Euro" xfId="1"/>
    <cellStyle name="Normal_cap_per_2004" xfId="2"/>
    <cellStyle name="Βασικό_cap_nom_2003" xfId="3"/>
    <cellStyle name="Βασικό_SDFDfinalFeb24" xfId="4"/>
    <cellStyle name="Κανονικό" xfId="0" builtinId="0"/>
    <cellStyle name="Κανονικό 2" xfId="5"/>
    <cellStyle name="Κανονικό 3" xfId="6"/>
    <cellStyle name="Κανονικό 3 2" xfId="7"/>
    <cellStyle name="Κόμμα" xfId="8" builtinId="3"/>
    <cellStyle name="Ποσοστό" xfId="9" builtinId="5"/>
  </cellStyles>
  <dxfs count="12"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>
      <tableStyleElement type="wholeTable" dxfId="11"/>
      <tableStyleElement type="headerRow" dxfId="10"/>
      <tableStyleElement type="firstRowStripe" dxfId="9"/>
    </tableStyle>
    <tableStyle name="TableStyleQueryInfo" pivot="0" count="3">
      <tableStyleElement type="wholeTable" dxfId="8"/>
      <tableStyleElement type="headerRow" dxfId="7"/>
      <tableStyleElement type="firstRowStripe" dxfId="6"/>
    </tableStyle>
    <tableStyle name="TableStyleQueryPreview" pivot="0" count="3">
      <tableStyleElement type="wholeTable" dxfId="5"/>
      <tableStyleElement type="headerRow" dxfId="4"/>
      <tableStyleElement type="firstRowStripe" dxfId="3"/>
    </tableStyle>
    <tableStyle name="TableStyleQueryResult" pivot="0" count="3">
      <tableStyleElement type="wholeTable" dxfId="2"/>
      <tableStyleElement type="headerRow" dxfId="1"/>
      <tableStyleElement type="firstRowStripe" dxfId="0"/>
    </tableStyle>
  </tableStyle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ustomXml" Target="../customXml/item65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customXml" Target="../customXml/item11.xml"/><Relationship Id="rId68" Type="http://schemas.openxmlformats.org/officeDocument/2006/relationships/customXml" Target="../customXml/item16.xml"/><Relationship Id="rId84" Type="http://schemas.openxmlformats.org/officeDocument/2006/relationships/customXml" Target="../customXml/item32.xml"/><Relationship Id="rId89" Type="http://schemas.openxmlformats.org/officeDocument/2006/relationships/customXml" Target="../customXml/item37.xml"/><Relationship Id="rId112" Type="http://schemas.openxmlformats.org/officeDocument/2006/relationships/customXml" Target="../customXml/item60.xml"/><Relationship Id="rId133" Type="http://schemas.openxmlformats.org/officeDocument/2006/relationships/customXml" Target="../customXml/item81.xml"/><Relationship Id="rId138" Type="http://schemas.openxmlformats.org/officeDocument/2006/relationships/customXml" Target="../customXml/item86.xml"/><Relationship Id="rId154" Type="http://schemas.openxmlformats.org/officeDocument/2006/relationships/customXml" Target="../customXml/item102.xml"/><Relationship Id="rId159" Type="http://schemas.openxmlformats.org/officeDocument/2006/relationships/customXml" Target="../customXml/item107.xml"/><Relationship Id="rId175" Type="http://schemas.openxmlformats.org/officeDocument/2006/relationships/customXml" Target="../customXml/item123.xml"/><Relationship Id="rId170" Type="http://schemas.openxmlformats.org/officeDocument/2006/relationships/customXml" Target="../customXml/item118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5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customXml" Target="../customXml/item1.xml"/><Relationship Id="rId58" Type="http://schemas.openxmlformats.org/officeDocument/2006/relationships/customXml" Target="../customXml/item6.xml"/><Relationship Id="rId74" Type="http://schemas.openxmlformats.org/officeDocument/2006/relationships/customXml" Target="../customXml/item22.xml"/><Relationship Id="rId79" Type="http://schemas.openxmlformats.org/officeDocument/2006/relationships/customXml" Target="../customXml/item27.xml"/><Relationship Id="rId102" Type="http://schemas.openxmlformats.org/officeDocument/2006/relationships/customXml" Target="../customXml/item50.xml"/><Relationship Id="rId123" Type="http://schemas.openxmlformats.org/officeDocument/2006/relationships/customXml" Target="../customXml/item71.xml"/><Relationship Id="rId128" Type="http://schemas.openxmlformats.org/officeDocument/2006/relationships/customXml" Target="../customXml/item76.xml"/><Relationship Id="rId144" Type="http://schemas.openxmlformats.org/officeDocument/2006/relationships/customXml" Target="../customXml/item92.xml"/><Relationship Id="rId149" Type="http://schemas.openxmlformats.org/officeDocument/2006/relationships/customXml" Target="../customXml/item97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38.xml"/><Relationship Id="rId95" Type="http://schemas.openxmlformats.org/officeDocument/2006/relationships/customXml" Target="../customXml/item43.xml"/><Relationship Id="rId160" Type="http://schemas.openxmlformats.org/officeDocument/2006/relationships/customXml" Target="../customXml/item108.xml"/><Relationship Id="rId165" Type="http://schemas.openxmlformats.org/officeDocument/2006/relationships/customXml" Target="../customXml/item113.xml"/><Relationship Id="rId181" Type="http://schemas.openxmlformats.org/officeDocument/2006/relationships/customXml" Target="../customXml/item129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customXml" Target="../customXml/item12.xml"/><Relationship Id="rId69" Type="http://schemas.openxmlformats.org/officeDocument/2006/relationships/customXml" Target="../customXml/item17.xml"/><Relationship Id="rId113" Type="http://schemas.openxmlformats.org/officeDocument/2006/relationships/customXml" Target="../customXml/item61.xml"/><Relationship Id="rId118" Type="http://schemas.openxmlformats.org/officeDocument/2006/relationships/customXml" Target="../customXml/item66.xml"/><Relationship Id="rId134" Type="http://schemas.openxmlformats.org/officeDocument/2006/relationships/customXml" Target="../customXml/item82.xml"/><Relationship Id="rId139" Type="http://schemas.openxmlformats.org/officeDocument/2006/relationships/customXml" Target="../customXml/item87.xml"/><Relationship Id="rId80" Type="http://schemas.openxmlformats.org/officeDocument/2006/relationships/customXml" Target="../customXml/item28.xml"/><Relationship Id="rId85" Type="http://schemas.openxmlformats.org/officeDocument/2006/relationships/customXml" Target="../customXml/item33.xml"/><Relationship Id="rId150" Type="http://schemas.openxmlformats.org/officeDocument/2006/relationships/customXml" Target="../customXml/item98.xml"/><Relationship Id="rId155" Type="http://schemas.openxmlformats.org/officeDocument/2006/relationships/customXml" Target="../customXml/item103.xml"/><Relationship Id="rId171" Type="http://schemas.openxmlformats.org/officeDocument/2006/relationships/customXml" Target="../customXml/item119.xml"/><Relationship Id="rId176" Type="http://schemas.openxmlformats.org/officeDocument/2006/relationships/customXml" Target="../customXml/item12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customXml" Target="../customXml/item7.xml"/><Relationship Id="rId103" Type="http://schemas.openxmlformats.org/officeDocument/2006/relationships/customXml" Target="../customXml/item51.xml"/><Relationship Id="rId108" Type="http://schemas.openxmlformats.org/officeDocument/2006/relationships/customXml" Target="../customXml/item56.xml"/><Relationship Id="rId124" Type="http://schemas.openxmlformats.org/officeDocument/2006/relationships/customXml" Target="../customXml/item72.xml"/><Relationship Id="rId129" Type="http://schemas.openxmlformats.org/officeDocument/2006/relationships/customXml" Target="../customXml/item77.xml"/><Relationship Id="rId54" Type="http://schemas.openxmlformats.org/officeDocument/2006/relationships/customXml" Target="../customXml/item2.xml"/><Relationship Id="rId70" Type="http://schemas.openxmlformats.org/officeDocument/2006/relationships/customXml" Target="../customXml/item18.xml"/><Relationship Id="rId75" Type="http://schemas.openxmlformats.org/officeDocument/2006/relationships/customXml" Target="../customXml/item23.xml"/><Relationship Id="rId91" Type="http://schemas.openxmlformats.org/officeDocument/2006/relationships/customXml" Target="../customXml/item39.xml"/><Relationship Id="rId96" Type="http://schemas.openxmlformats.org/officeDocument/2006/relationships/customXml" Target="../customXml/item44.xml"/><Relationship Id="rId140" Type="http://schemas.openxmlformats.org/officeDocument/2006/relationships/customXml" Target="../customXml/item88.xml"/><Relationship Id="rId145" Type="http://schemas.openxmlformats.org/officeDocument/2006/relationships/customXml" Target="../customXml/item93.xml"/><Relationship Id="rId161" Type="http://schemas.openxmlformats.org/officeDocument/2006/relationships/customXml" Target="../customXml/item109.xml"/><Relationship Id="rId166" Type="http://schemas.openxmlformats.org/officeDocument/2006/relationships/customXml" Target="../customXml/item114.xml"/><Relationship Id="rId182" Type="http://schemas.openxmlformats.org/officeDocument/2006/relationships/customXml" Target="../customXml/item1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theme" Target="theme/theme1.xml"/><Relationship Id="rId114" Type="http://schemas.openxmlformats.org/officeDocument/2006/relationships/customXml" Target="../customXml/item62.xml"/><Relationship Id="rId119" Type="http://schemas.openxmlformats.org/officeDocument/2006/relationships/customXml" Target="../customXml/item67.xml"/><Relationship Id="rId44" Type="http://schemas.openxmlformats.org/officeDocument/2006/relationships/worksheet" Target="worksheets/sheet44.xml"/><Relationship Id="rId60" Type="http://schemas.openxmlformats.org/officeDocument/2006/relationships/customXml" Target="../customXml/item8.xml"/><Relationship Id="rId65" Type="http://schemas.openxmlformats.org/officeDocument/2006/relationships/customXml" Target="../customXml/item13.xml"/><Relationship Id="rId81" Type="http://schemas.openxmlformats.org/officeDocument/2006/relationships/customXml" Target="../customXml/item29.xml"/><Relationship Id="rId86" Type="http://schemas.openxmlformats.org/officeDocument/2006/relationships/customXml" Target="../customXml/item34.xml"/><Relationship Id="rId130" Type="http://schemas.openxmlformats.org/officeDocument/2006/relationships/customXml" Target="../customXml/item78.xml"/><Relationship Id="rId135" Type="http://schemas.openxmlformats.org/officeDocument/2006/relationships/customXml" Target="../customXml/item83.xml"/><Relationship Id="rId151" Type="http://schemas.openxmlformats.org/officeDocument/2006/relationships/customXml" Target="../customXml/item99.xml"/><Relationship Id="rId156" Type="http://schemas.openxmlformats.org/officeDocument/2006/relationships/customXml" Target="../customXml/item104.xml"/><Relationship Id="rId177" Type="http://schemas.openxmlformats.org/officeDocument/2006/relationships/customXml" Target="../customXml/item1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customXml" Target="../customXml/item120.xml"/><Relationship Id="rId180" Type="http://schemas.openxmlformats.org/officeDocument/2006/relationships/customXml" Target="../customXml/item12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57.xml"/><Relationship Id="rId34" Type="http://schemas.openxmlformats.org/officeDocument/2006/relationships/worksheet" Target="worksheets/sheet34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6" Type="http://schemas.openxmlformats.org/officeDocument/2006/relationships/customXml" Target="../customXml/item24.xml"/><Relationship Id="rId97" Type="http://schemas.openxmlformats.org/officeDocument/2006/relationships/customXml" Target="../customXml/item45.xml"/><Relationship Id="rId104" Type="http://schemas.openxmlformats.org/officeDocument/2006/relationships/customXml" Target="../customXml/item52.xml"/><Relationship Id="rId120" Type="http://schemas.openxmlformats.org/officeDocument/2006/relationships/customXml" Target="../customXml/item68.xml"/><Relationship Id="rId125" Type="http://schemas.openxmlformats.org/officeDocument/2006/relationships/customXml" Target="../customXml/item73.xml"/><Relationship Id="rId141" Type="http://schemas.openxmlformats.org/officeDocument/2006/relationships/customXml" Target="../customXml/item89.xml"/><Relationship Id="rId146" Type="http://schemas.openxmlformats.org/officeDocument/2006/relationships/customXml" Target="../customXml/item94.xml"/><Relationship Id="rId167" Type="http://schemas.openxmlformats.org/officeDocument/2006/relationships/customXml" Target="../customXml/item11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9.xml"/><Relationship Id="rId92" Type="http://schemas.openxmlformats.org/officeDocument/2006/relationships/customXml" Target="../customXml/item40.xml"/><Relationship Id="rId162" Type="http://schemas.openxmlformats.org/officeDocument/2006/relationships/customXml" Target="../customXml/item110.xml"/><Relationship Id="rId183" Type="http://schemas.openxmlformats.org/officeDocument/2006/relationships/customXml" Target="../customXml/item13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customXml" Target="../customXml/item14.xml"/><Relationship Id="rId87" Type="http://schemas.openxmlformats.org/officeDocument/2006/relationships/customXml" Target="../customXml/item35.xml"/><Relationship Id="rId110" Type="http://schemas.openxmlformats.org/officeDocument/2006/relationships/customXml" Target="../customXml/item58.xml"/><Relationship Id="rId115" Type="http://schemas.openxmlformats.org/officeDocument/2006/relationships/customXml" Target="../customXml/item63.xml"/><Relationship Id="rId131" Type="http://schemas.openxmlformats.org/officeDocument/2006/relationships/customXml" Target="../customXml/item79.xml"/><Relationship Id="rId136" Type="http://schemas.openxmlformats.org/officeDocument/2006/relationships/customXml" Target="../customXml/item84.xml"/><Relationship Id="rId157" Type="http://schemas.openxmlformats.org/officeDocument/2006/relationships/customXml" Target="../customXml/item105.xml"/><Relationship Id="rId178" Type="http://schemas.openxmlformats.org/officeDocument/2006/relationships/customXml" Target="../customXml/item126.xml"/><Relationship Id="rId61" Type="http://schemas.openxmlformats.org/officeDocument/2006/relationships/customXml" Target="../customXml/item9.xml"/><Relationship Id="rId82" Type="http://schemas.openxmlformats.org/officeDocument/2006/relationships/customXml" Target="../customXml/item30.xml"/><Relationship Id="rId152" Type="http://schemas.openxmlformats.org/officeDocument/2006/relationships/customXml" Target="../customXml/item100.xml"/><Relationship Id="rId173" Type="http://schemas.openxmlformats.org/officeDocument/2006/relationships/customXml" Target="../customXml/item12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customXml" Target="../customXml/item4.xml"/><Relationship Id="rId77" Type="http://schemas.openxmlformats.org/officeDocument/2006/relationships/customXml" Target="../customXml/item25.xml"/><Relationship Id="rId100" Type="http://schemas.openxmlformats.org/officeDocument/2006/relationships/customXml" Target="../customXml/item48.xml"/><Relationship Id="rId105" Type="http://schemas.openxmlformats.org/officeDocument/2006/relationships/customXml" Target="../customXml/item53.xml"/><Relationship Id="rId126" Type="http://schemas.openxmlformats.org/officeDocument/2006/relationships/customXml" Target="../customXml/item74.xml"/><Relationship Id="rId147" Type="http://schemas.openxmlformats.org/officeDocument/2006/relationships/customXml" Target="../customXml/item95.xml"/><Relationship Id="rId168" Type="http://schemas.openxmlformats.org/officeDocument/2006/relationships/customXml" Target="../customXml/item116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72" Type="http://schemas.openxmlformats.org/officeDocument/2006/relationships/customXml" Target="../customXml/item20.xml"/><Relationship Id="rId93" Type="http://schemas.openxmlformats.org/officeDocument/2006/relationships/customXml" Target="../customXml/item41.xml"/><Relationship Id="rId98" Type="http://schemas.openxmlformats.org/officeDocument/2006/relationships/customXml" Target="../customXml/item46.xml"/><Relationship Id="rId121" Type="http://schemas.openxmlformats.org/officeDocument/2006/relationships/customXml" Target="../customXml/item69.xml"/><Relationship Id="rId142" Type="http://schemas.openxmlformats.org/officeDocument/2006/relationships/customXml" Target="../customXml/item90.xml"/><Relationship Id="rId163" Type="http://schemas.openxmlformats.org/officeDocument/2006/relationships/customXml" Target="../customXml/item111.xml"/><Relationship Id="rId184" Type="http://schemas.openxmlformats.org/officeDocument/2006/relationships/customXml" Target="../customXml/item13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customXml" Target="../customXml/item15.xml"/><Relationship Id="rId116" Type="http://schemas.openxmlformats.org/officeDocument/2006/relationships/customXml" Target="../customXml/item64.xml"/><Relationship Id="rId137" Type="http://schemas.openxmlformats.org/officeDocument/2006/relationships/customXml" Target="../customXml/item85.xml"/><Relationship Id="rId158" Type="http://schemas.openxmlformats.org/officeDocument/2006/relationships/customXml" Target="../customXml/item10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customXml" Target="../customXml/item10.xml"/><Relationship Id="rId83" Type="http://schemas.openxmlformats.org/officeDocument/2006/relationships/customXml" Target="../customXml/item31.xml"/><Relationship Id="rId88" Type="http://schemas.openxmlformats.org/officeDocument/2006/relationships/customXml" Target="../customXml/item36.xml"/><Relationship Id="rId111" Type="http://schemas.openxmlformats.org/officeDocument/2006/relationships/customXml" Target="../customXml/item59.xml"/><Relationship Id="rId132" Type="http://schemas.openxmlformats.org/officeDocument/2006/relationships/customXml" Target="../customXml/item80.xml"/><Relationship Id="rId153" Type="http://schemas.openxmlformats.org/officeDocument/2006/relationships/customXml" Target="../customXml/item101.xml"/><Relationship Id="rId174" Type="http://schemas.openxmlformats.org/officeDocument/2006/relationships/customXml" Target="../customXml/item122.xml"/><Relationship Id="rId179" Type="http://schemas.openxmlformats.org/officeDocument/2006/relationships/customXml" Target="../customXml/item12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customXml" Target="../customXml/item5.xml"/><Relationship Id="rId106" Type="http://schemas.openxmlformats.org/officeDocument/2006/relationships/customXml" Target="../customXml/item54.xml"/><Relationship Id="rId127" Type="http://schemas.openxmlformats.org/officeDocument/2006/relationships/customXml" Target="../customXml/item7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calcChain" Target="calcChain.xml"/><Relationship Id="rId73" Type="http://schemas.openxmlformats.org/officeDocument/2006/relationships/customXml" Target="../customXml/item21.xml"/><Relationship Id="rId78" Type="http://schemas.openxmlformats.org/officeDocument/2006/relationships/customXml" Target="../customXml/item26.xml"/><Relationship Id="rId94" Type="http://schemas.openxmlformats.org/officeDocument/2006/relationships/customXml" Target="../customXml/item42.xml"/><Relationship Id="rId99" Type="http://schemas.openxmlformats.org/officeDocument/2006/relationships/customXml" Target="../customXml/item47.xml"/><Relationship Id="rId101" Type="http://schemas.openxmlformats.org/officeDocument/2006/relationships/customXml" Target="../customXml/item49.xml"/><Relationship Id="rId122" Type="http://schemas.openxmlformats.org/officeDocument/2006/relationships/customXml" Target="../customXml/item70.xml"/><Relationship Id="rId143" Type="http://schemas.openxmlformats.org/officeDocument/2006/relationships/customXml" Target="../customXml/item91.xml"/><Relationship Id="rId148" Type="http://schemas.openxmlformats.org/officeDocument/2006/relationships/customXml" Target="../customXml/item96.xml"/><Relationship Id="rId164" Type="http://schemas.openxmlformats.org/officeDocument/2006/relationships/customXml" Target="../customXml/item112.xml"/><Relationship Id="rId169" Type="http://schemas.openxmlformats.org/officeDocument/2006/relationships/customXml" Target="../customXml/item117.xml"/><Relationship Id="rId185" Type="http://schemas.openxmlformats.org/officeDocument/2006/relationships/customXml" Target="../customXml/item13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5</xdr:row>
      <xdr:rowOff>0</xdr:rowOff>
    </xdr:from>
    <xdr:to>
      <xdr:col>26</xdr:col>
      <xdr:colOff>104775</xdr:colOff>
      <xdr:row>5</xdr:row>
      <xdr:rowOff>104775</xdr:rowOff>
    </xdr:to>
    <xdr:pic>
      <xdr:nvPicPr>
        <xdr:cNvPr id="50387" name="Εικόνα 8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952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5</xdr:row>
      <xdr:rowOff>0</xdr:rowOff>
    </xdr:from>
    <xdr:to>
      <xdr:col>26</xdr:col>
      <xdr:colOff>104775</xdr:colOff>
      <xdr:row>5</xdr:row>
      <xdr:rowOff>104775</xdr:rowOff>
    </xdr:to>
    <xdr:pic>
      <xdr:nvPicPr>
        <xdr:cNvPr id="50388" name="Εικόνα 9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952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6</xdr:row>
      <xdr:rowOff>0</xdr:rowOff>
    </xdr:from>
    <xdr:to>
      <xdr:col>26</xdr:col>
      <xdr:colOff>104775</xdr:colOff>
      <xdr:row>6</xdr:row>
      <xdr:rowOff>104775</xdr:rowOff>
    </xdr:to>
    <xdr:pic>
      <xdr:nvPicPr>
        <xdr:cNvPr id="50389" name="Εικόνα 9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143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6</xdr:row>
      <xdr:rowOff>0</xdr:rowOff>
    </xdr:from>
    <xdr:to>
      <xdr:col>26</xdr:col>
      <xdr:colOff>104775</xdr:colOff>
      <xdr:row>6</xdr:row>
      <xdr:rowOff>104775</xdr:rowOff>
    </xdr:to>
    <xdr:pic>
      <xdr:nvPicPr>
        <xdr:cNvPr id="50390" name="Εικόνα 9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143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7</xdr:row>
      <xdr:rowOff>0</xdr:rowOff>
    </xdr:from>
    <xdr:to>
      <xdr:col>26</xdr:col>
      <xdr:colOff>104775</xdr:colOff>
      <xdr:row>7</xdr:row>
      <xdr:rowOff>104775</xdr:rowOff>
    </xdr:to>
    <xdr:pic>
      <xdr:nvPicPr>
        <xdr:cNvPr id="50391" name="Εικόνα 9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333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7</xdr:row>
      <xdr:rowOff>0</xdr:rowOff>
    </xdr:from>
    <xdr:to>
      <xdr:col>26</xdr:col>
      <xdr:colOff>104775</xdr:colOff>
      <xdr:row>7</xdr:row>
      <xdr:rowOff>104775</xdr:rowOff>
    </xdr:to>
    <xdr:pic>
      <xdr:nvPicPr>
        <xdr:cNvPr id="50392" name="Εικόνα 9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333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8</xdr:row>
      <xdr:rowOff>0</xdr:rowOff>
    </xdr:from>
    <xdr:to>
      <xdr:col>26</xdr:col>
      <xdr:colOff>104775</xdr:colOff>
      <xdr:row>8</xdr:row>
      <xdr:rowOff>104775</xdr:rowOff>
    </xdr:to>
    <xdr:pic>
      <xdr:nvPicPr>
        <xdr:cNvPr id="50393" name="Εικόνα 9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524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8</xdr:row>
      <xdr:rowOff>0</xdr:rowOff>
    </xdr:from>
    <xdr:to>
      <xdr:col>26</xdr:col>
      <xdr:colOff>104775</xdr:colOff>
      <xdr:row>8</xdr:row>
      <xdr:rowOff>104775</xdr:rowOff>
    </xdr:to>
    <xdr:pic>
      <xdr:nvPicPr>
        <xdr:cNvPr id="50394" name="Εικόνα 9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524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9</xdr:row>
      <xdr:rowOff>0</xdr:rowOff>
    </xdr:from>
    <xdr:to>
      <xdr:col>26</xdr:col>
      <xdr:colOff>104775</xdr:colOff>
      <xdr:row>9</xdr:row>
      <xdr:rowOff>104775</xdr:rowOff>
    </xdr:to>
    <xdr:pic>
      <xdr:nvPicPr>
        <xdr:cNvPr id="50395" name="Εικόνα 97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714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9</xdr:row>
      <xdr:rowOff>0</xdr:rowOff>
    </xdr:from>
    <xdr:to>
      <xdr:col>26</xdr:col>
      <xdr:colOff>104775</xdr:colOff>
      <xdr:row>9</xdr:row>
      <xdr:rowOff>104775</xdr:rowOff>
    </xdr:to>
    <xdr:pic>
      <xdr:nvPicPr>
        <xdr:cNvPr id="50396" name="Εικόνα 98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714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10</xdr:row>
      <xdr:rowOff>0</xdr:rowOff>
    </xdr:from>
    <xdr:to>
      <xdr:col>26</xdr:col>
      <xdr:colOff>104775</xdr:colOff>
      <xdr:row>10</xdr:row>
      <xdr:rowOff>104775</xdr:rowOff>
    </xdr:to>
    <xdr:pic>
      <xdr:nvPicPr>
        <xdr:cNvPr id="50397" name="Εικόνα 9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905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10</xdr:row>
      <xdr:rowOff>0</xdr:rowOff>
    </xdr:from>
    <xdr:to>
      <xdr:col>26</xdr:col>
      <xdr:colOff>104775</xdr:colOff>
      <xdr:row>10</xdr:row>
      <xdr:rowOff>104775</xdr:rowOff>
    </xdr:to>
    <xdr:pic>
      <xdr:nvPicPr>
        <xdr:cNvPr id="50398" name="Εικόνα 10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905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11</xdr:row>
      <xdr:rowOff>0</xdr:rowOff>
    </xdr:from>
    <xdr:to>
      <xdr:col>26</xdr:col>
      <xdr:colOff>104775</xdr:colOff>
      <xdr:row>11</xdr:row>
      <xdr:rowOff>104775</xdr:rowOff>
    </xdr:to>
    <xdr:pic>
      <xdr:nvPicPr>
        <xdr:cNvPr id="50399" name="Εικόνα 10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095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11</xdr:row>
      <xdr:rowOff>0</xdr:rowOff>
    </xdr:from>
    <xdr:to>
      <xdr:col>26</xdr:col>
      <xdr:colOff>104775</xdr:colOff>
      <xdr:row>11</xdr:row>
      <xdr:rowOff>104775</xdr:rowOff>
    </xdr:to>
    <xdr:pic>
      <xdr:nvPicPr>
        <xdr:cNvPr id="50400" name="Εικόνα 10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095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12</xdr:row>
      <xdr:rowOff>0</xdr:rowOff>
    </xdr:from>
    <xdr:to>
      <xdr:col>26</xdr:col>
      <xdr:colOff>104775</xdr:colOff>
      <xdr:row>12</xdr:row>
      <xdr:rowOff>104775</xdr:rowOff>
    </xdr:to>
    <xdr:pic>
      <xdr:nvPicPr>
        <xdr:cNvPr id="50401" name="Εικόνα 10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286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12</xdr:row>
      <xdr:rowOff>0</xdr:rowOff>
    </xdr:from>
    <xdr:to>
      <xdr:col>26</xdr:col>
      <xdr:colOff>104775</xdr:colOff>
      <xdr:row>12</xdr:row>
      <xdr:rowOff>104775</xdr:rowOff>
    </xdr:to>
    <xdr:pic>
      <xdr:nvPicPr>
        <xdr:cNvPr id="50402" name="Εικόνα 10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286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13</xdr:row>
      <xdr:rowOff>0</xdr:rowOff>
    </xdr:from>
    <xdr:to>
      <xdr:col>26</xdr:col>
      <xdr:colOff>104775</xdr:colOff>
      <xdr:row>13</xdr:row>
      <xdr:rowOff>104775</xdr:rowOff>
    </xdr:to>
    <xdr:pic>
      <xdr:nvPicPr>
        <xdr:cNvPr id="50403" name="Εικόνα 10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476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13</xdr:row>
      <xdr:rowOff>0</xdr:rowOff>
    </xdr:from>
    <xdr:to>
      <xdr:col>26</xdr:col>
      <xdr:colOff>104775</xdr:colOff>
      <xdr:row>13</xdr:row>
      <xdr:rowOff>104775</xdr:rowOff>
    </xdr:to>
    <xdr:pic>
      <xdr:nvPicPr>
        <xdr:cNvPr id="50404" name="Εικόνα 10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476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14</xdr:row>
      <xdr:rowOff>0</xdr:rowOff>
    </xdr:from>
    <xdr:to>
      <xdr:col>26</xdr:col>
      <xdr:colOff>104775</xdr:colOff>
      <xdr:row>14</xdr:row>
      <xdr:rowOff>104775</xdr:rowOff>
    </xdr:to>
    <xdr:pic>
      <xdr:nvPicPr>
        <xdr:cNvPr id="50405" name="Εικόνα 107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667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14</xdr:row>
      <xdr:rowOff>0</xdr:rowOff>
    </xdr:from>
    <xdr:to>
      <xdr:col>26</xdr:col>
      <xdr:colOff>104775</xdr:colOff>
      <xdr:row>14</xdr:row>
      <xdr:rowOff>104775</xdr:rowOff>
    </xdr:to>
    <xdr:pic>
      <xdr:nvPicPr>
        <xdr:cNvPr id="50406" name="Εικόνα 108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667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15</xdr:row>
      <xdr:rowOff>0</xdr:rowOff>
    </xdr:from>
    <xdr:to>
      <xdr:col>26</xdr:col>
      <xdr:colOff>104775</xdr:colOff>
      <xdr:row>15</xdr:row>
      <xdr:rowOff>104775</xdr:rowOff>
    </xdr:to>
    <xdr:pic>
      <xdr:nvPicPr>
        <xdr:cNvPr id="50407" name="Εικόνα 10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857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15</xdr:row>
      <xdr:rowOff>0</xdr:rowOff>
    </xdr:from>
    <xdr:to>
      <xdr:col>26</xdr:col>
      <xdr:colOff>104775</xdr:colOff>
      <xdr:row>15</xdr:row>
      <xdr:rowOff>104775</xdr:rowOff>
    </xdr:to>
    <xdr:pic>
      <xdr:nvPicPr>
        <xdr:cNvPr id="50408" name="Εικόνα 11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857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16</xdr:row>
      <xdr:rowOff>0</xdr:rowOff>
    </xdr:from>
    <xdr:to>
      <xdr:col>26</xdr:col>
      <xdr:colOff>104775</xdr:colOff>
      <xdr:row>16</xdr:row>
      <xdr:rowOff>104775</xdr:rowOff>
    </xdr:to>
    <xdr:pic>
      <xdr:nvPicPr>
        <xdr:cNvPr id="50409" name="Εικόνα 11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048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16</xdr:row>
      <xdr:rowOff>0</xdr:rowOff>
    </xdr:from>
    <xdr:to>
      <xdr:col>26</xdr:col>
      <xdr:colOff>104775</xdr:colOff>
      <xdr:row>16</xdr:row>
      <xdr:rowOff>104775</xdr:rowOff>
    </xdr:to>
    <xdr:pic>
      <xdr:nvPicPr>
        <xdr:cNvPr id="50410" name="Εικόνα 11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048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17</xdr:row>
      <xdr:rowOff>0</xdr:rowOff>
    </xdr:from>
    <xdr:to>
      <xdr:col>26</xdr:col>
      <xdr:colOff>104775</xdr:colOff>
      <xdr:row>17</xdr:row>
      <xdr:rowOff>104775</xdr:rowOff>
    </xdr:to>
    <xdr:pic>
      <xdr:nvPicPr>
        <xdr:cNvPr id="50411" name="Εικόνα 11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238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17</xdr:row>
      <xdr:rowOff>0</xdr:rowOff>
    </xdr:from>
    <xdr:to>
      <xdr:col>26</xdr:col>
      <xdr:colOff>104775</xdr:colOff>
      <xdr:row>17</xdr:row>
      <xdr:rowOff>104775</xdr:rowOff>
    </xdr:to>
    <xdr:pic>
      <xdr:nvPicPr>
        <xdr:cNvPr id="50412" name="Εικόνα 11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238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18</xdr:row>
      <xdr:rowOff>0</xdr:rowOff>
    </xdr:from>
    <xdr:to>
      <xdr:col>26</xdr:col>
      <xdr:colOff>104775</xdr:colOff>
      <xdr:row>18</xdr:row>
      <xdr:rowOff>104775</xdr:rowOff>
    </xdr:to>
    <xdr:pic>
      <xdr:nvPicPr>
        <xdr:cNvPr id="50413" name="Εικόνα 11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429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18</xdr:row>
      <xdr:rowOff>0</xdr:rowOff>
    </xdr:from>
    <xdr:to>
      <xdr:col>26</xdr:col>
      <xdr:colOff>104775</xdr:colOff>
      <xdr:row>18</xdr:row>
      <xdr:rowOff>104775</xdr:rowOff>
    </xdr:to>
    <xdr:pic>
      <xdr:nvPicPr>
        <xdr:cNvPr id="50414" name="Εικόνα 11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429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19</xdr:row>
      <xdr:rowOff>0</xdr:rowOff>
    </xdr:from>
    <xdr:to>
      <xdr:col>26</xdr:col>
      <xdr:colOff>104775</xdr:colOff>
      <xdr:row>19</xdr:row>
      <xdr:rowOff>104775</xdr:rowOff>
    </xdr:to>
    <xdr:pic>
      <xdr:nvPicPr>
        <xdr:cNvPr id="50415" name="Εικόνα 117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619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19</xdr:row>
      <xdr:rowOff>0</xdr:rowOff>
    </xdr:from>
    <xdr:to>
      <xdr:col>26</xdr:col>
      <xdr:colOff>104775</xdr:colOff>
      <xdr:row>19</xdr:row>
      <xdr:rowOff>104775</xdr:rowOff>
    </xdr:to>
    <xdr:pic>
      <xdr:nvPicPr>
        <xdr:cNvPr id="50416" name="Εικόνα 118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619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20</xdr:row>
      <xdr:rowOff>0</xdr:rowOff>
    </xdr:from>
    <xdr:to>
      <xdr:col>26</xdr:col>
      <xdr:colOff>104775</xdr:colOff>
      <xdr:row>20</xdr:row>
      <xdr:rowOff>104775</xdr:rowOff>
    </xdr:to>
    <xdr:pic>
      <xdr:nvPicPr>
        <xdr:cNvPr id="50417" name="Εικόνα 11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810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20</xdr:row>
      <xdr:rowOff>0</xdr:rowOff>
    </xdr:from>
    <xdr:to>
      <xdr:col>26</xdr:col>
      <xdr:colOff>104775</xdr:colOff>
      <xdr:row>20</xdr:row>
      <xdr:rowOff>104775</xdr:rowOff>
    </xdr:to>
    <xdr:pic>
      <xdr:nvPicPr>
        <xdr:cNvPr id="50418" name="Εικόνα 12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810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21</xdr:row>
      <xdr:rowOff>0</xdr:rowOff>
    </xdr:from>
    <xdr:to>
      <xdr:col>26</xdr:col>
      <xdr:colOff>104775</xdr:colOff>
      <xdr:row>21</xdr:row>
      <xdr:rowOff>104775</xdr:rowOff>
    </xdr:to>
    <xdr:pic>
      <xdr:nvPicPr>
        <xdr:cNvPr id="50419" name="Εικόνα 12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000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21</xdr:row>
      <xdr:rowOff>0</xdr:rowOff>
    </xdr:from>
    <xdr:to>
      <xdr:col>26</xdr:col>
      <xdr:colOff>104775</xdr:colOff>
      <xdr:row>21</xdr:row>
      <xdr:rowOff>104775</xdr:rowOff>
    </xdr:to>
    <xdr:pic>
      <xdr:nvPicPr>
        <xdr:cNvPr id="50420" name="Εικόνα 12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000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22</xdr:row>
      <xdr:rowOff>0</xdr:rowOff>
    </xdr:from>
    <xdr:to>
      <xdr:col>26</xdr:col>
      <xdr:colOff>104775</xdr:colOff>
      <xdr:row>22</xdr:row>
      <xdr:rowOff>104775</xdr:rowOff>
    </xdr:to>
    <xdr:pic>
      <xdr:nvPicPr>
        <xdr:cNvPr id="50421" name="Εικόνα 12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191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22</xdr:row>
      <xdr:rowOff>0</xdr:rowOff>
    </xdr:from>
    <xdr:to>
      <xdr:col>26</xdr:col>
      <xdr:colOff>104775</xdr:colOff>
      <xdr:row>22</xdr:row>
      <xdr:rowOff>104775</xdr:rowOff>
    </xdr:to>
    <xdr:pic>
      <xdr:nvPicPr>
        <xdr:cNvPr id="50422" name="Εικόνα 12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191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23</xdr:row>
      <xdr:rowOff>0</xdr:rowOff>
    </xdr:from>
    <xdr:to>
      <xdr:col>26</xdr:col>
      <xdr:colOff>104775</xdr:colOff>
      <xdr:row>23</xdr:row>
      <xdr:rowOff>104775</xdr:rowOff>
    </xdr:to>
    <xdr:pic>
      <xdr:nvPicPr>
        <xdr:cNvPr id="50423" name="Εικόνα 12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381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23</xdr:row>
      <xdr:rowOff>0</xdr:rowOff>
    </xdr:from>
    <xdr:to>
      <xdr:col>26</xdr:col>
      <xdr:colOff>104775</xdr:colOff>
      <xdr:row>23</xdr:row>
      <xdr:rowOff>104775</xdr:rowOff>
    </xdr:to>
    <xdr:pic>
      <xdr:nvPicPr>
        <xdr:cNvPr id="50424" name="Εικόνα 12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381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24</xdr:row>
      <xdr:rowOff>0</xdr:rowOff>
    </xdr:from>
    <xdr:to>
      <xdr:col>26</xdr:col>
      <xdr:colOff>104775</xdr:colOff>
      <xdr:row>24</xdr:row>
      <xdr:rowOff>104775</xdr:rowOff>
    </xdr:to>
    <xdr:pic>
      <xdr:nvPicPr>
        <xdr:cNvPr id="50425" name="Εικόνα 127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572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24</xdr:row>
      <xdr:rowOff>0</xdr:rowOff>
    </xdr:from>
    <xdr:to>
      <xdr:col>26</xdr:col>
      <xdr:colOff>104775</xdr:colOff>
      <xdr:row>24</xdr:row>
      <xdr:rowOff>104775</xdr:rowOff>
    </xdr:to>
    <xdr:pic>
      <xdr:nvPicPr>
        <xdr:cNvPr id="50426" name="Εικόνα 128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572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25</xdr:row>
      <xdr:rowOff>0</xdr:rowOff>
    </xdr:from>
    <xdr:to>
      <xdr:col>26</xdr:col>
      <xdr:colOff>104775</xdr:colOff>
      <xdr:row>25</xdr:row>
      <xdr:rowOff>104775</xdr:rowOff>
    </xdr:to>
    <xdr:pic>
      <xdr:nvPicPr>
        <xdr:cNvPr id="50427" name="Εικόνα 12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762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25</xdr:row>
      <xdr:rowOff>0</xdr:rowOff>
    </xdr:from>
    <xdr:to>
      <xdr:col>26</xdr:col>
      <xdr:colOff>104775</xdr:colOff>
      <xdr:row>25</xdr:row>
      <xdr:rowOff>104775</xdr:rowOff>
    </xdr:to>
    <xdr:pic>
      <xdr:nvPicPr>
        <xdr:cNvPr id="50428" name="Εικόνα 13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762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26</xdr:row>
      <xdr:rowOff>0</xdr:rowOff>
    </xdr:from>
    <xdr:to>
      <xdr:col>26</xdr:col>
      <xdr:colOff>104775</xdr:colOff>
      <xdr:row>26</xdr:row>
      <xdr:rowOff>104775</xdr:rowOff>
    </xdr:to>
    <xdr:pic>
      <xdr:nvPicPr>
        <xdr:cNvPr id="50429" name="Εικόνα 13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953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26</xdr:row>
      <xdr:rowOff>0</xdr:rowOff>
    </xdr:from>
    <xdr:to>
      <xdr:col>26</xdr:col>
      <xdr:colOff>104775</xdr:colOff>
      <xdr:row>26</xdr:row>
      <xdr:rowOff>104775</xdr:rowOff>
    </xdr:to>
    <xdr:pic>
      <xdr:nvPicPr>
        <xdr:cNvPr id="50430" name="Εικόνα 13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953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27</xdr:row>
      <xdr:rowOff>0</xdr:rowOff>
    </xdr:from>
    <xdr:to>
      <xdr:col>26</xdr:col>
      <xdr:colOff>104775</xdr:colOff>
      <xdr:row>27</xdr:row>
      <xdr:rowOff>104775</xdr:rowOff>
    </xdr:to>
    <xdr:pic>
      <xdr:nvPicPr>
        <xdr:cNvPr id="50431" name="Εικόνα 13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143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27</xdr:row>
      <xdr:rowOff>0</xdr:rowOff>
    </xdr:from>
    <xdr:to>
      <xdr:col>26</xdr:col>
      <xdr:colOff>104775</xdr:colOff>
      <xdr:row>27</xdr:row>
      <xdr:rowOff>104775</xdr:rowOff>
    </xdr:to>
    <xdr:pic>
      <xdr:nvPicPr>
        <xdr:cNvPr id="50432" name="Εικόνα 13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143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28</xdr:row>
      <xdr:rowOff>0</xdr:rowOff>
    </xdr:from>
    <xdr:to>
      <xdr:col>26</xdr:col>
      <xdr:colOff>104775</xdr:colOff>
      <xdr:row>28</xdr:row>
      <xdr:rowOff>104775</xdr:rowOff>
    </xdr:to>
    <xdr:pic>
      <xdr:nvPicPr>
        <xdr:cNvPr id="50433" name="Εικόνα 13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334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28</xdr:row>
      <xdr:rowOff>0</xdr:rowOff>
    </xdr:from>
    <xdr:to>
      <xdr:col>26</xdr:col>
      <xdr:colOff>104775</xdr:colOff>
      <xdr:row>28</xdr:row>
      <xdr:rowOff>104775</xdr:rowOff>
    </xdr:to>
    <xdr:pic>
      <xdr:nvPicPr>
        <xdr:cNvPr id="50434" name="Εικόνα 13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334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29</xdr:row>
      <xdr:rowOff>0</xdr:rowOff>
    </xdr:from>
    <xdr:to>
      <xdr:col>26</xdr:col>
      <xdr:colOff>104775</xdr:colOff>
      <xdr:row>29</xdr:row>
      <xdr:rowOff>104775</xdr:rowOff>
    </xdr:to>
    <xdr:pic>
      <xdr:nvPicPr>
        <xdr:cNvPr id="50435" name="Εικόνα 137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524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29</xdr:row>
      <xdr:rowOff>0</xdr:rowOff>
    </xdr:from>
    <xdr:to>
      <xdr:col>26</xdr:col>
      <xdr:colOff>104775</xdr:colOff>
      <xdr:row>29</xdr:row>
      <xdr:rowOff>104775</xdr:rowOff>
    </xdr:to>
    <xdr:pic>
      <xdr:nvPicPr>
        <xdr:cNvPr id="50436" name="Εικόνα 138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524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30</xdr:row>
      <xdr:rowOff>0</xdr:rowOff>
    </xdr:from>
    <xdr:to>
      <xdr:col>26</xdr:col>
      <xdr:colOff>104775</xdr:colOff>
      <xdr:row>30</xdr:row>
      <xdr:rowOff>104775</xdr:rowOff>
    </xdr:to>
    <xdr:pic>
      <xdr:nvPicPr>
        <xdr:cNvPr id="50437" name="Εικόνα 13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715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30</xdr:row>
      <xdr:rowOff>0</xdr:rowOff>
    </xdr:from>
    <xdr:to>
      <xdr:col>26</xdr:col>
      <xdr:colOff>104775</xdr:colOff>
      <xdr:row>30</xdr:row>
      <xdr:rowOff>104775</xdr:rowOff>
    </xdr:to>
    <xdr:pic>
      <xdr:nvPicPr>
        <xdr:cNvPr id="50438" name="Εικόνα 14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715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31</xdr:row>
      <xdr:rowOff>0</xdr:rowOff>
    </xdr:from>
    <xdr:to>
      <xdr:col>26</xdr:col>
      <xdr:colOff>104775</xdr:colOff>
      <xdr:row>31</xdr:row>
      <xdr:rowOff>104775</xdr:rowOff>
    </xdr:to>
    <xdr:pic>
      <xdr:nvPicPr>
        <xdr:cNvPr id="50439" name="Εικόνα 14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905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31</xdr:row>
      <xdr:rowOff>0</xdr:rowOff>
    </xdr:from>
    <xdr:to>
      <xdr:col>26</xdr:col>
      <xdr:colOff>104775</xdr:colOff>
      <xdr:row>31</xdr:row>
      <xdr:rowOff>104775</xdr:rowOff>
    </xdr:to>
    <xdr:pic>
      <xdr:nvPicPr>
        <xdr:cNvPr id="50440" name="Εικόνα 14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905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32</xdr:row>
      <xdr:rowOff>0</xdr:rowOff>
    </xdr:from>
    <xdr:to>
      <xdr:col>26</xdr:col>
      <xdr:colOff>104775</xdr:colOff>
      <xdr:row>32</xdr:row>
      <xdr:rowOff>104775</xdr:rowOff>
    </xdr:to>
    <xdr:pic>
      <xdr:nvPicPr>
        <xdr:cNvPr id="50441" name="Εικόνα 14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096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32</xdr:row>
      <xdr:rowOff>0</xdr:rowOff>
    </xdr:from>
    <xdr:to>
      <xdr:col>26</xdr:col>
      <xdr:colOff>104775</xdr:colOff>
      <xdr:row>32</xdr:row>
      <xdr:rowOff>104775</xdr:rowOff>
    </xdr:to>
    <xdr:pic>
      <xdr:nvPicPr>
        <xdr:cNvPr id="50442" name="Εικόνα 14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096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33</xdr:row>
      <xdr:rowOff>0</xdr:rowOff>
    </xdr:from>
    <xdr:to>
      <xdr:col>26</xdr:col>
      <xdr:colOff>104775</xdr:colOff>
      <xdr:row>33</xdr:row>
      <xdr:rowOff>104775</xdr:rowOff>
    </xdr:to>
    <xdr:pic>
      <xdr:nvPicPr>
        <xdr:cNvPr id="50443" name="Εικόνα 14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286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33</xdr:row>
      <xdr:rowOff>0</xdr:rowOff>
    </xdr:from>
    <xdr:to>
      <xdr:col>26</xdr:col>
      <xdr:colOff>104775</xdr:colOff>
      <xdr:row>33</xdr:row>
      <xdr:rowOff>104775</xdr:rowOff>
    </xdr:to>
    <xdr:pic>
      <xdr:nvPicPr>
        <xdr:cNvPr id="50444" name="Εικόνα 14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286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34</xdr:row>
      <xdr:rowOff>0</xdr:rowOff>
    </xdr:from>
    <xdr:to>
      <xdr:col>26</xdr:col>
      <xdr:colOff>104775</xdr:colOff>
      <xdr:row>34</xdr:row>
      <xdr:rowOff>104775</xdr:rowOff>
    </xdr:to>
    <xdr:pic>
      <xdr:nvPicPr>
        <xdr:cNvPr id="50445" name="Εικόνα 147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477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34</xdr:row>
      <xdr:rowOff>0</xdr:rowOff>
    </xdr:from>
    <xdr:to>
      <xdr:col>26</xdr:col>
      <xdr:colOff>104775</xdr:colOff>
      <xdr:row>34</xdr:row>
      <xdr:rowOff>104775</xdr:rowOff>
    </xdr:to>
    <xdr:pic>
      <xdr:nvPicPr>
        <xdr:cNvPr id="50446" name="Εικόνα 148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477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35</xdr:row>
      <xdr:rowOff>0</xdr:rowOff>
    </xdr:from>
    <xdr:to>
      <xdr:col>26</xdr:col>
      <xdr:colOff>104775</xdr:colOff>
      <xdr:row>35</xdr:row>
      <xdr:rowOff>104775</xdr:rowOff>
    </xdr:to>
    <xdr:pic>
      <xdr:nvPicPr>
        <xdr:cNvPr id="50447" name="Εικόνα 14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667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35</xdr:row>
      <xdr:rowOff>0</xdr:rowOff>
    </xdr:from>
    <xdr:to>
      <xdr:col>26</xdr:col>
      <xdr:colOff>104775</xdr:colOff>
      <xdr:row>35</xdr:row>
      <xdr:rowOff>104775</xdr:rowOff>
    </xdr:to>
    <xdr:pic>
      <xdr:nvPicPr>
        <xdr:cNvPr id="50448" name="Εικόνα 15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667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36</xdr:row>
      <xdr:rowOff>0</xdr:rowOff>
    </xdr:from>
    <xdr:to>
      <xdr:col>26</xdr:col>
      <xdr:colOff>104775</xdr:colOff>
      <xdr:row>36</xdr:row>
      <xdr:rowOff>104775</xdr:rowOff>
    </xdr:to>
    <xdr:pic>
      <xdr:nvPicPr>
        <xdr:cNvPr id="50449" name="Εικόνα 15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858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36</xdr:row>
      <xdr:rowOff>0</xdr:rowOff>
    </xdr:from>
    <xdr:to>
      <xdr:col>26</xdr:col>
      <xdr:colOff>104775</xdr:colOff>
      <xdr:row>36</xdr:row>
      <xdr:rowOff>104775</xdr:rowOff>
    </xdr:to>
    <xdr:pic>
      <xdr:nvPicPr>
        <xdr:cNvPr id="50450" name="Εικόνα 15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858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37</xdr:row>
      <xdr:rowOff>0</xdr:rowOff>
    </xdr:from>
    <xdr:to>
      <xdr:col>26</xdr:col>
      <xdr:colOff>104775</xdr:colOff>
      <xdr:row>37</xdr:row>
      <xdr:rowOff>104775</xdr:rowOff>
    </xdr:to>
    <xdr:pic>
      <xdr:nvPicPr>
        <xdr:cNvPr id="50451" name="Εικόνα 15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048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37</xdr:row>
      <xdr:rowOff>0</xdr:rowOff>
    </xdr:from>
    <xdr:to>
      <xdr:col>26</xdr:col>
      <xdr:colOff>104775</xdr:colOff>
      <xdr:row>37</xdr:row>
      <xdr:rowOff>104775</xdr:rowOff>
    </xdr:to>
    <xdr:pic>
      <xdr:nvPicPr>
        <xdr:cNvPr id="50452" name="Εικόνα 15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048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38</xdr:row>
      <xdr:rowOff>0</xdr:rowOff>
    </xdr:from>
    <xdr:to>
      <xdr:col>26</xdr:col>
      <xdr:colOff>104775</xdr:colOff>
      <xdr:row>38</xdr:row>
      <xdr:rowOff>104775</xdr:rowOff>
    </xdr:to>
    <xdr:pic>
      <xdr:nvPicPr>
        <xdr:cNvPr id="50453" name="Εικόνα 15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239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38</xdr:row>
      <xdr:rowOff>0</xdr:rowOff>
    </xdr:from>
    <xdr:to>
      <xdr:col>26</xdr:col>
      <xdr:colOff>104775</xdr:colOff>
      <xdr:row>38</xdr:row>
      <xdr:rowOff>104775</xdr:rowOff>
    </xdr:to>
    <xdr:pic>
      <xdr:nvPicPr>
        <xdr:cNvPr id="50454" name="Εικόνα 15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239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39</xdr:row>
      <xdr:rowOff>0</xdr:rowOff>
    </xdr:from>
    <xdr:to>
      <xdr:col>26</xdr:col>
      <xdr:colOff>104775</xdr:colOff>
      <xdr:row>39</xdr:row>
      <xdr:rowOff>104775</xdr:rowOff>
    </xdr:to>
    <xdr:pic>
      <xdr:nvPicPr>
        <xdr:cNvPr id="50455" name="Εικόνα 157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429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39</xdr:row>
      <xdr:rowOff>0</xdr:rowOff>
    </xdr:from>
    <xdr:to>
      <xdr:col>26</xdr:col>
      <xdr:colOff>104775</xdr:colOff>
      <xdr:row>39</xdr:row>
      <xdr:rowOff>104775</xdr:rowOff>
    </xdr:to>
    <xdr:pic>
      <xdr:nvPicPr>
        <xdr:cNvPr id="50456" name="Εικόνα 158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429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40</xdr:row>
      <xdr:rowOff>0</xdr:rowOff>
    </xdr:from>
    <xdr:to>
      <xdr:col>26</xdr:col>
      <xdr:colOff>104775</xdr:colOff>
      <xdr:row>40</xdr:row>
      <xdr:rowOff>104775</xdr:rowOff>
    </xdr:to>
    <xdr:pic>
      <xdr:nvPicPr>
        <xdr:cNvPr id="50457" name="Εικόνα 15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620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40</xdr:row>
      <xdr:rowOff>0</xdr:rowOff>
    </xdr:from>
    <xdr:to>
      <xdr:col>26</xdr:col>
      <xdr:colOff>104775</xdr:colOff>
      <xdr:row>40</xdr:row>
      <xdr:rowOff>104775</xdr:rowOff>
    </xdr:to>
    <xdr:pic>
      <xdr:nvPicPr>
        <xdr:cNvPr id="50458" name="Εικόνα 16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620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41</xdr:row>
      <xdr:rowOff>0</xdr:rowOff>
    </xdr:from>
    <xdr:to>
      <xdr:col>26</xdr:col>
      <xdr:colOff>104775</xdr:colOff>
      <xdr:row>41</xdr:row>
      <xdr:rowOff>104775</xdr:rowOff>
    </xdr:to>
    <xdr:pic>
      <xdr:nvPicPr>
        <xdr:cNvPr id="50459" name="Εικόνα 16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810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41</xdr:row>
      <xdr:rowOff>0</xdr:rowOff>
    </xdr:from>
    <xdr:to>
      <xdr:col>26</xdr:col>
      <xdr:colOff>104775</xdr:colOff>
      <xdr:row>41</xdr:row>
      <xdr:rowOff>104775</xdr:rowOff>
    </xdr:to>
    <xdr:pic>
      <xdr:nvPicPr>
        <xdr:cNvPr id="50460" name="Εικόνα 16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810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42</xdr:row>
      <xdr:rowOff>0</xdr:rowOff>
    </xdr:from>
    <xdr:to>
      <xdr:col>26</xdr:col>
      <xdr:colOff>104775</xdr:colOff>
      <xdr:row>42</xdr:row>
      <xdr:rowOff>104775</xdr:rowOff>
    </xdr:to>
    <xdr:pic>
      <xdr:nvPicPr>
        <xdr:cNvPr id="50461" name="Εικόνα 16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001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42</xdr:row>
      <xdr:rowOff>0</xdr:rowOff>
    </xdr:from>
    <xdr:to>
      <xdr:col>26</xdr:col>
      <xdr:colOff>104775</xdr:colOff>
      <xdr:row>42</xdr:row>
      <xdr:rowOff>104775</xdr:rowOff>
    </xdr:to>
    <xdr:pic>
      <xdr:nvPicPr>
        <xdr:cNvPr id="50462" name="Εικόνα 16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001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43</xdr:row>
      <xdr:rowOff>0</xdr:rowOff>
    </xdr:from>
    <xdr:to>
      <xdr:col>26</xdr:col>
      <xdr:colOff>104775</xdr:colOff>
      <xdr:row>43</xdr:row>
      <xdr:rowOff>104775</xdr:rowOff>
    </xdr:to>
    <xdr:pic>
      <xdr:nvPicPr>
        <xdr:cNvPr id="50463" name="Εικόνα 16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191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43</xdr:row>
      <xdr:rowOff>0</xdr:rowOff>
    </xdr:from>
    <xdr:to>
      <xdr:col>26</xdr:col>
      <xdr:colOff>104775</xdr:colOff>
      <xdr:row>43</xdr:row>
      <xdr:rowOff>104775</xdr:rowOff>
    </xdr:to>
    <xdr:pic>
      <xdr:nvPicPr>
        <xdr:cNvPr id="50464" name="Εικόνα 16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191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44</xdr:row>
      <xdr:rowOff>0</xdr:rowOff>
    </xdr:from>
    <xdr:to>
      <xdr:col>26</xdr:col>
      <xdr:colOff>104775</xdr:colOff>
      <xdr:row>44</xdr:row>
      <xdr:rowOff>104775</xdr:rowOff>
    </xdr:to>
    <xdr:pic>
      <xdr:nvPicPr>
        <xdr:cNvPr id="50465" name="Εικόνα 167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382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44</xdr:row>
      <xdr:rowOff>0</xdr:rowOff>
    </xdr:from>
    <xdr:to>
      <xdr:col>26</xdr:col>
      <xdr:colOff>104775</xdr:colOff>
      <xdr:row>44</xdr:row>
      <xdr:rowOff>104775</xdr:rowOff>
    </xdr:to>
    <xdr:pic>
      <xdr:nvPicPr>
        <xdr:cNvPr id="50466" name="Εικόνα 168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382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45</xdr:row>
      <xdr:rowOff>0</xdr:rowOff>
    </xdr:from>
    <xdr:to>
      <xdr:col>26</xdr:col>
      <xdr:colOff>104775</xdr:colOff>
      <xdr:row>45</xdr:row>
      <xdr:rowOff>104775</xdr:rowOff>
    </xdr:to>
    <xdr:pic>
      <xdr:nvPicPr>
        <xdr:cNvPr id="50467" name="Εικόνα 16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572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45</xdr:row>
      <xdr:rowOff>0</xdr:rowOff>
    </xdr:from>
    <xdr:to>
      <xdr:col>26</xdr:col>
      <xdr:colOff>104775</xdr:colOff>
      <xdr:row>45</xdr:row>
      <xdr:rowOff>104775</xdr:rowOff>
    </xdr:to>
    <xdr:pic>
      <xdr:nvPicPr>
        <xdr:cNvPr id="50468" name="Εικόνα 17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572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46</xdr:row>
      <xdr:rowOff>0</xdr:rowOff>
    </xdr:from>
    <xdr:to>
      <xdr:col>26</xdr:col>
      <xdr:colOff>104775</xdr:colOff>
      <xdr:row>46</xdr:row>
      <xdr:rowOff>104775</xdr:rowOff>
    </xdr:to>
    <xdr:pic>
      <xdr:nvPicPr>
        <xdr:cNvPr id="50469" name="Εικόνα 17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763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46</xdr:row>
      <xdr:rowOff>0</xdr:rowOff>
    </xdr:from>
    <xdr:to>
      <xdr:col>26</xdr:col>
      <xdr:colOff>104775</xdr:colOff>
      <xdr:row>46</xdr:row>
      <xdr:rowOff>104775</xdr:rowOff>
    </xdr:to>
    <xdr:pic>
      <xdr:nvPicPr>
        <xdr:cNvPr id="50470" name="Εικόνα 17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763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47</xdr:row>
      <xdr:rowOff>0</xdr:rowOff>
    </xdr:from>
    <xdr:to>
      <xdr:col>26</xdr:col>
      <xdr:colOff>104775</xdr:colOff>
      <xdr:row>47</xdr:row>
      <xdr:rowOff>104775</xdr:rowOff>
    </xdr:to>
    <xdr:pic>
      <xdr:nvPicPr>
        <xdr:cNvPr id="50471" name="Εικόνα 17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953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47</xdr:row>
      <xdr:rowOff>0</xdr:rowOff>
    </xdr:from>
    <xdr:to>
      <xdr:col>26</xdr:col>
      <xdr:colOff>104775</xdr:colOff>
      <xdr:row>47</xdr:row>
      <xdr:rowOff>104775</xdr:rowOff>
    </xdr:to>
    <xdr:pic>
      <xdr:nvPicPr>
        <xdr:cNvPr id="50472" name="Εικόνα 17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953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48</xdr:row>
      <xdr:rowOff>0</xdr:rowOff>
    </xdr:from>
    <xdr:to>
      <xdr:col>26</xdr:col>
      <xdr:colOff>104775</xdr:colOff>
      <xdr:row>48</xdr:row>
      <xdr:rowOff>104775</xdr:rowOff>
    </xdr:to>
    <xdr:pic>
      <xdr:nvPicPr>
        <xdr:cNvPr id="50473" name="Εικόνα 17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9144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48</xdr:row>
      <xdr:rowOff>0</xdr:rowOff>
    </xdr:from>
    <xdr:to>
      <xdr:col>26</xdr:col>
      <xdr:colOff>104775</xdr:colOff>
      <xdr:row>48</xdr:row>
      <xdr:rowOff>104775</xdr:rowOff>
    </xdr:to>
    <xdr:pic>
      <xdr:nvPicPr>
        <xdr:cNvPr id="50474" name="Εικόνα 17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9144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38"/>
  </sheetPr>
  <dimension ref="A1:B183"/>
  <sheetViews>
    <sheetView tabSelected="1" zoomScale="80" zoomScaleNormal="80" workbookViewId="0"/>
  </sheetViews>
  <sheetFormatPr defaultRowHeight="50.1" customHeight="1"/>
  <cols>
    <col min="1" max="1" width="124.85546875" style="117" customWidth="1"/>
    <col min="2" max="2" width="9.85546875" style="119" bestFit="1" customWidth="1"/>
    <col min="3" max="16384" width="9.140625" style="117"/>
  </cols>
  <sheetData>
    <row r="1" spans="1:2" ht="50.1" customHeight="1">
      <c r="A1" s="115" t="s">
        <v>1164</v>
      </c>
      <c r="B1" s="116" t="s">
        <v>1165</v>
      </c>
    </row>
    <row r="2" spans="1:2" ht="50.1" customHeight="1">
      <c r="A2" s="118" t="s">
        <v>1258</v>
      </c>
    </row>
    <row r="3" spans="1:2" ht="50.1" customHeight="1">
      <c r="A3" s="120" t="s">
        <v>1166</v>
      </c>
    </row>
    <row r="4" spans="1:2" ht="50.1" customHeight="1">
      <c r="A4" s="121" t="s">
        <v>1167</v>
      </c>
      <c r="B4" s="122" t="s">
        <v>1168</v>
      </c>
    </row>
    <row r="5" spans="1:2" ht="50.1" customHeight="1">
      <c r="A5" s="121" t="s">
        <v>1169</v>
      </c>
      <c r="B5" s="122" t="s">
        <v>1170</v>
      </c>
    </row>
    <row r="6" spans="1:2" ht="50.1" customHeight="1">
      <c r="A6" s="121" t="s">
        <v>1171</v>
      </c>
      <c r="B6" s="122" t="s">
        <v>1172</v>
      </c>
    </row>
    <row r="7" spans="1:2" ht="50.1" customHeight="1">
      <c r="A7" s="121" t="s">
        <v>1173</v>
      </c>
      <c r="B7" s="122" t="s">
        <v>1174</v>
      </c>
    </row>
    <row r="8" spans="1:2" ht="50.1" customHeight="1">
      <c r="A8" s="121" t="s">
        <v>1175</v>
      </c>
      <c r="B8" s="122" t="s">
        <v>1176</v>
      </c>
    </row>
    <row r="9" spans="1:2" ht="50.1" customHeight="1">
      <c r="A9" s="121" t="s">
        <v>1177</v>
      </c>
      <c r="B9" s="122" t="s">
        <v>1178</v>
      </c>
    </row>
    <row r="10" spans="1:2" ht="50.1" customHeight="1">
      <c r="A10" s="121" t="s">
        <v>1179</v>
      </c>
      <c r="B10" s="122" t="s">
        <v>1180</v>
      </c>
    </row>
    <row r="11" spans="1:2" ht="54">
      <c r="A11" s="121" t="s">
        <v>1181</v>
      </c>
      <c r="B11" s="122" t="s">
        <v>1182</v>
      </c>
    </row>
    <row r="12" spans="1:2" ht="50.1" customHeight="1">
      <c r="A12" s="121" t="s">
        <v>1183</v>
      </c>
      <c r="B12" s="122" t="s">
        <v>1184</v>
      </c>
    </row>
    <row r="13" spans="1:2" ht="50.1" customHeight="1">
      <c r="A13" s="121" t="s">
        <v>1185</v>
      </c>
      <c r="B13" s="122" t="s">
        <v>1186</v>
      </c>
    </row>
    <row r="14" spans="1:2" ht="50.1" customHeight="1">
      <c r="A14" s="121" t="s">
        <v>1187</v>
      </c>
      <c r="B14" s="122" t="s">
        <v>1188</v>
      </c>
    </row>
    <row r="15" spans="1:2" ht="50.1" customHeight="1">
      <c r="A15" s="121" t="s">
        <v>1189</v>
      </c>
      <c r="B15" s="122" t="s">
        <v>1190</v>
      </c>
    </row>
    <row r="16" spans="1:2" ht="50.1" customHeight="1">
      <c r="A16" s="121" t="s">
        <v>1191</v>
      </c>
      <c r="B16" s="122" t="s">
        <v>1192</v>
      </c>
    </row>
    <row r="17" spans="1:2" ht="50.1" customHeight="1">
      <c r="A17" s="121" t="s">
        <v>1193</v>
      </c>
      <c r="B17" s="122" t="s">
        <v>1194</v>
      </c>
    </row>
    <row r="18" spans="1:2" ht="50.1" customHeight="1">
      <c r="A18" s="121" t="s">
        <v>1195</v>
      </c>
      <c r="B18" s="122" t="s">
        <v>1196</v>
      </c>
    </row>
    <row r="19" spans="1:2" ht="50.1" customHeight="1">
      <c r="A19" s="121" t="s">
        <v>1197</v>
      </c>
      <c r="B19" s="122" t="s">
        <v>1198</v>
      </c>
    </row>
    <row r="20" spans="1:2" ht="50.1" customHeight="1">
      <c r="A20" s="121" t="s">
        <v>1199</v>
      </c>
      <c r="B20" s="122" t="s">
        <v>1200</v>
      </c>
    </row>
    <row r="21" spans="1:2" ht="50.1" customHeight="1">
      <c r="A21" s="121" t="s">
        <v>1201</v>
      </c>
      <c r="B21" s="122" t="s">
        <v>1202</v>
      </c>
    </row>
    <row r="22" spans="1:2" ht="50.1" customHeight="1">
      <c r="A22" s="121" t="s">
        <v>1203</v>
      </c>
      <c r="B22" s="122" t="s">
        <v>1204</v>
      </c>
    </row>
    <row r="23" spans="1:2" ht="50.1" customHeight="1">
      <c r="A23" s="121" t="s">
        <v>1205</v>
      </c>
      <c r="B23" s="122" t="s">
        <v>1206</v>
      </c>
    </row>
    <row r="24" spans="1:2" ht="50.1" customHeight="1">
      <c r="A24" s="121" t="s">
        <v>1072</v>
      </c>
      <c r="B24" s="122" t="s">
        <v>1207</v>
      </c>
    </row>
    <row r="25" spans="1:2" ht="50.1" customHeight="1">
      <c r="A25" s="121" t="s">
        <v>1208</v>
      </c>
      <c r="B25" s="122" t="s">
        <v>1209</v>
      </c>
    </row>
    <row r="26" spans="1:2" ht="50.1" customHeight="1">
      <c r="A26" s="121" t="s">
        <v>1210</v>
      </c>
      <c r="B26" s="122" t="s">
        <v>1211</v>
      </c>
    </row>
    <row r="27" spans="1:2" ht="50.1" customHeight="1">
      <c r="A27" s="121" t="s">
        <v>1212</v>
      </c>
      <c r="B27" s="122" t="s">
        <v>1213</v>
      </c>
    </row>
    <row r="28" spans="1:2" ht="50.1" customHeight="1">
      <c r="A28" s="121" t="s">
        <v>1214</v>
      </c>
      <c r="B28" s="122" t="s">
        <v>1215</v>
      </c>
    </row>
    <row r="29" spans="1:2" ht="50.1" customHeight="1">
      <c r="A29" s="121" t="s">
        <v>1216</v>
      </c>
      <c r="B29" s="122" t="s">
        <v>1217</v>
      </c>
    </row>
    <row r="30" spans="1:2" ht="50.1" customHeight="1">
      <c r="A30" s="121" t="s">
        <v>1218</v>
      </c>
      <c r="B30" s="122" t="s">
        <v>1219</v>
      </c>
    </row>
    <row r="31" spans="1:2" ht="50.1" customHeight="1">
      <c r="A31" s="121" t="s">
        <v>1220</v>
      </c>
      <c r="B31" s="122" t="s">
        <v>1221</v>
      </c>
    </row>
    <row r="32" spans="1:2" ht="50.1" customHeight="1">
      <c r="A32" s="121" t="s">
        <v>1222</v>
      </c>
      <c r="B32" s="122" t="s">
        <v>1223</v>
      </c>
    </row>
    <row r="33" spans="1:2" ht="50.1" customHeight="1">
      <c r="A33" s="121" t="s">
        <v>1224</v>
      </c>
      <c r="B33" s="122" t="s">
        <v>1225</v>
      </c>
    </row>
    <row r="34" spans="1:2" ht="50.1" customHeight="1">
      <c r="A34" s="121" t="s">
        <v>1226</v>
      </c>
      <c r="B34" s="122" t="s">
        <v>1227</v>
      </c>
    </row>
    <row r="35" spans="1:2" ht="50.1" customHeight="1">
      <c r="A35" s="121" t="s">
        <v>1228</v>
      </c>
      <c r="B35" s="122" t="s">
        <v>1229</v>
      </c>
    </row>
    <row r="36" spans="1:2" ht="50.1" customHeight="1">
      <c r="A36" s="121" t="s">
        <v>1230</v>
      </c>
      <c r="B36" s="122" t="s">
        <v>1231</v>
      </c>
    </row>
    <row r="37" spans="1:2" ht="50.1" customHeight="1">
      <c r="A37" s="121" t="s">
        <v>1232</v>
      </c>
      <c r="B37" s="122" t="s">
        <v>1233</v>
      </c>
    </row>
    <row r="38" spans="1:2" ht="50.1" customHeight="1">
      <c r="A38" s="121" t="s">
        <v>1234</v>
      </c>
      <c r="B38" s="122" t="s">
        <v>1235</v>
      </c>
    </row>
    <row r="39" spans="1:2" ht="50.1" customHeight="1">
      <c r="A39" s="121" t="s">
        <v>1236</v>
      </c>
      <c r="B39" s="122" t="s">
        <v>1237</v>
      </c>
    </row>
    <row r="40" spans="1:2" ht="50.1" customHeight="1">
      <c r="A40" s="121" t="s">
        <v>1238</v>
      </c>
      <c r="B40" s="122" t="s">
        <v>1239</v>
      </c>
    </row>
    <row r="41" spans="1:2" ht="50.1" customHeight="1">
      <c r="A41" s="121" t="s">
        <v>1240</v>
      </c>
      <c r="B41" s="122" t="s">
        <v>1241</v>
      </c>
    </row>
    <row r="42" spans="1:2" ht="50.1" customHeight="1">
      <c r="A42" s="121" t="s">
        <v>1242</v>
      </c>
      <c r="B42" s="122" t="s">
        <v>1243</v>
      </c>
    </row>
    <row r="43" spans="1:2" ht="50.1" customHeight="1">
      <c r="A43" s="121" t="s">
        <v>1244</v>
      </c>
      <c r="B43" s="122" t="s">
        <v>1245</v>
      </c>
    </row>
    <row r="44" spans="1:2" ht="50.1" customHeight="1">
      <c r="A44" s="121" t="s">
        <v>1115</v>
      </c>
      <c r="B44" s="122" t="s">
        <v>1246</v>
      </c>
    </row>
    <row r="45" spans="1:2" ht="50.1" customHeight="1">
      <c r="A45" s="121" t="s">
        <v>1247</v>
      </c>
      <c r="B45" s="122" t="s">
        <v>1248</v>
      </c>
    </row>
    <row r="46" spans="1:2" ht="50.1" customHeight="1">
      <c r="A46" s="121" t="s">
        <v>1118</v>
      </c>
      <c r="B46" s="122" t="s">
        <v>1249</v>
      </c>
    </row>
    <row r="47" spans="1:2" ht="50.1" customHeight="1">
      <c r="A47" s="121" t="s">
        <v>1250</v>
      </c>
      <c r="B47" s="122" t="s">
        <v>1251</v>
      </c>
    </row>
    <row r="48" spans="1:2" ht="50.1" customHeight="1">
      <c r="A48" s="121" t="s">
        <v>1252</v>
      </c>
      <c r="B48" s="122" t="s">
        <v>1253</v>
      </c>
    </row>
    <row r="49" spans="1:2" ht="50.1" customHeight="1">
      <c r="A49" s="121" t="s">
        <v>1254</v>
      </c>
      <c r="B49" s="122" t="s">
        <v>1255</v>
      </c>
    </row>
    <row r="50" spans="1:2" ht="48.75" customHeight="1">
      <c r="A50" s="121" t="s">
        <v>1257</v>
      </c>
      <c r="B50" s="122" t="s">
        <v>1256</v>
      </c>
    </row>
    <row r="51" spans="1:2" ht="50.1" customHeight="1">
      <c r="A51" s="123" t="s">
        <v>1259</v>
      </c>
    </row>
    <row r="183" ht="45" customHeight="1"/>
  </sheetData>
  <pageMargins left="0.74803149606299213" right="0.35433070866141736" top="0.59055118110236227" bottom="0.39370078740157483" header="0.31496062992125984" footer="0.31496062992125984"/>
  <pageSetup paperSize="9" scale="61" orientation="portrait" horizontalDpi="300" verticalDpi="300" r:id="rId1"/>
  <headerFooter alignWithMargins="0">
    <oddHeader>&amp;LΑ.Α.Δ.Ε.
ΑΝΕΞΑΡΤΗΤΗ ΑΡΧΗ ΔΗΜΟΣΙΩΝ ΕΣΟΔΩΝ&amp;RΓΕΝΙΚΗ Δ/ΝΣΗ ΗΛΕΚΤΡΟΝΙΚΗΣ ΔΙΑΚΥΒΕΡΝΗΣΗΣ ΚΑΙ ΑΝΘΡΩΠΙΝΟΥ ΔΥΝΑΜΙΚΟΥ
ΔΙΕΥΘΥΝΣΗ ΗΛΕΚΤΡΟΝΙΚΗΣ ΔΙΑΚΥΒΕΡΝΗΣΗΣ</oddHeader>
    <oddFooter>&amp;LΣΤΑΤΙΣΤΙΚΟ ΔΕΛΤΙΟ ΦΟΡΟΛΟΓΙΚΩΝ ΔΕΔΟΜΕΝΩΝ οικ. έτους 2013&amp;RΣελίδα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Φύλλο9"/>
  <dimension ref="A1:AB74"/>
  <sheetViews>
    <sheetView zoomScale="85" zoomScaleNormal="85" workbookViewId="0"/>
  </sheetViews>
  <sheetFormatPr defaultRowHeight="15"/>
  <cols>
    <col min="1" max="1" width="19.28515625" bestFit="1" customWidth="1"/>
    <col min="2" max="2" width="20.28515625" bestFit="1" customWidth="1"/>
    <col min="3" max="4" width="25.5703125" hidden="1" customWidth="1"/>
    <col min="5" max="5" width="20.5703125" bestFit="1" customWidth="1"/>
    <col min="6" max="7" width="25.5703125" hidden="1" customWidth="1"/>
    <col min="8" max="8" width="20.28515625" bestFit="1" customWidth="1"/>
    <col min="9" max="9" width="14.28515625" bestFit="1" customWidth="1"/>
    <col min="10" max="10" width="25.5703125" hidden="1" customWidth="1"/>
    <col min="11" max="11" width="18.85546875" bestFit="1" customWidth="1"/>
    <col min="12" max="13" width="25.5703125" hidden="1" customWidth="1"/>
    <col min="14" max="14" width="18" bestFit="1" customWidth="1"/>
    <col min="15" max="16" width="25.5703125" hidden="1" customWidth="1"/>
    <col min="17" max="17" width="17.42578125" bestFit="1" customWidth="1"/>
    <col min="18" max="18" width="25.5703125" hidden="1" customWidth="1"/>
    <col min="19" max="19" width="17.28515625" bestFit="1" customWidth="1"/>
    <col min="20" max="20" width="12.7109375" bestFit="1" customWidth="1"/>
    <col min="21" max="21" width="14.28515625" customWidth="1"/>
    <col min="22" max="22" width="18.140625" hidden="1" customWidth="1"/>
    <col min="23" max="23" width="19.28515625" bestFit="1" customWidth="1"/>
    <col min="24" max="24" width="20.28515625" hidden="1" customWidth="1"/>
    <col min="25" max="25" width="24.7109375" hidden="1" customWidth="1"/>
    <col min="26" max="26" width="12.7109375" bestFit="1" customWidth="1"/>
    <col min="27" max="27" width="20.28515625" bestFit="1" customWidth="1"/>
    <col min="28" max="28" width="24.7109375" bestFit="1" customWidth="1"/>
    <col min="29" max="29" width="11.140625" bestFit="1" customWidth="1"/>
    <col min="30" max="30" width="10.140625" customWidth="1"/>
    <col min="31" max="31" width="11.140625" customWidth="1"/>
    <col min="32" max="32" width="15.28515625" bestFit="1" customWidth="1"/>
    <col min="33" max="33" width="13.85546875" bestFit="1" customWidth="1"/>
    <col min="34" max="34" width="10.140625" bestFit="1" customWidth="1"/>
    <col min="36" max="36" width="13.85546875" bestFit="1" customWidth="1"/>
    <col min="37" max="37" width="12.7109375" bestFit="1" customWidth="1"/>
    <col min="38" max="38" width="11.140625" bestFit="1" customWidth="1"/>
    <col min="39" max="39" width="12.7109375" bestFit="1" customWidth="1"/>
    <col min="40" max="40" width="10.140625" bestFit="1" customWidth="1"/>
    <col min="41" max="41" width="12.7109375" bestFit="1" customWidth="1"/>
    <col min="42" max="42" width="28.140625" bestFit="1" customWidth="1"/>
    <col min="43" max="43" width="12.7109375" bestFit="1" customWidth="1"/>
    <col min="44" max="44" width="10.140625" bestFit="1" customWidth="1"/>
    <col min="45" max="45" width="9" bestFit="1" customWidth="1"/>
    <col min="46" max="47" width="12.7109375" bestFit="1" customWidth="1"/>
    <col min="48" max="48" width="10.140625" bestFit="1" customWidth="1"/>
    <col min="49" max="49" width="12.7109375" bestFit="1" customWidth="1"/>
    <col min="50" max="50" width="10.140625" bestFit="1" customWidth="1"/>
    <col min="51" max="51" width="12.7109375" bestFit="1" customWidth="1"/>
    <col min="52" max="52" width="15.42578125" bestFit="1" customWidth="1"/>
    <col min="53" max="53" width="7.5703125" bestFit="1" customWidth="1"/>
    <col min="54" max="54" width="9" bestFit="1" customWidth="1"/>
    <col min="55" max="55" width="8.28515625" bestFit="1" customWidth="1"/>
    <col min="56" max="56" width="8.42578125" bestFit="1" customWidth="1"/>
    <col min="57" max="57" width="8.7109375" bestFit="1" customWidth="1"/>
    <col min="58" max="58" width="8.85546875" bestFit="1" customWidth="1"/>
    <col min="59" max="59" width="8.5703125" bestFit="1" customWidth="1"/>
    <col min="60" max="60" width="16.140625" bestFit="1" customWidth="1"/>
    <col min="61" max="61" width="13.85546875" bestFit="1" customWidth="1"/>
    <col min="62" max="62" width="10.140625" bestFit="1" customWidth="1"/>
    <col min="64" max="64" width="13.85546875" bestFit="1" customWidth="1"/>
    <col min="65" max="65" width="12.7109375" bestFit="1" customWidth="1"/>
    <col min="66" max="66" width="10.140625" bestFit="1" customWidth="1"/>
    <col min="67" max="67" width="12.7109375" bestFit="1" customWidth="1"/>
    <col min="68" max="68" width="10.140625" bestFit="1" customWidth="1"/>
    <col min="69" max="69" width="12.7109375" bestFit="1" customWidth="1"/>
  </cols>
  <sheetData>
    <row r="1" spans="1:28">
      <c r="A1" s="25" t="s">
        <v>16</v>
      </c>
      <c r="B1" s="19" t="s">
        <v>1163</v>
      </c>
      <c r="E1" s="126" t="s">
        <v>1040</v>
      </c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</row>
    <row r="2" spans="1:28" hidden="1">
      <c r="A2" s="25" t="s">
        <v>23</v>
      </c>
      <c r="B2" s="19" t="s">
        <v>24</v>
      </c>
      <c r="E2" s="83"/>
      <c r="N2" s="9"/>
      <c r="O2" s="9"/>
    </row>
    <row r="3" spans="1:28">
      <c r="E3" s="127" t="s">
        <v>1041</v>
      </c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</row>
    <row r="4" spans="1:28" s="7" customFormat="1" hidden="1">
      <c r="A4" s="19"/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/>
      <c r="X4"/>
      <c r="Y4"/>
      <c r="Z4"/>
      <c r="AA4"/>
      <c r="AB4"/>
    </row>
    <row r="5" spans="1:28" s="7" customFormat="1" ht="75.75" customHeight="1">
      <c r="A5" s="19"/>
      <c r="B5" s="52" t="s">
        <v>131</v>
      </c>
      <c r="C5" s="52"/>
      <c r="D5" s="52"/>
      <c r="E5" s="52" t="s">
        <v>93</v>
      </c>
      <c r="F5" s="52"/>
      <c r="G5" s="52"/>
      <c r="H5" s="52" t="s">
        <v>94</v>
      </c>
      <c r="I5" s="52"/>
      <c r="J5" s="52"/>
      <c r="K5" s="52" t="s">
        <v>216</v>
      </c>
      <c r="L5" s="52"/>
      <c r="M5" s="52"/>
      <c r="N5" s="52" t="s">
        <v>116</v>
      </c>
      <c r="O5" s="52"/>
      <c r="P5" s="52"/>
      <c r="Q5" s="52" t="s">
        <v>118</v>
      </c>
      <c r="R5" s="52"/>
      <c r="S5" s="52"/>
      <c r="T5" s="52" t="s">
        <v>117</v>
      </c>
      <c r="U5" s="52"/>
      <c r="V5" s="52"/>
      <c r="W5"/>
      <c r="X5"/>
      <c r="Y5"/>
      <c r="Z5"/>
      <c r="AA5"/>
      <c r="AB5"/>
    </row>
    <row r="6" spans="1:28" s="8" customFormat="1" ht="60">
      <c r="A6" s="77" t="s">
        <v>1039</v>
      </c>
      <c r="B6" s="52" t="s">
        <v>130</v>
      </c>
      <c r="C6" s="52" t="s">
        <v>1037</v>
      </c>
      <c r="D6" s="52" t="s">
        <v>1036</v>
      </c>
      <c r="E6" s="52" t="s">
        <v>130</v>
      </c>
      <c r="F6" s="52" t="s">
        <v>1037</v>
      </c>
      <c r="G6" s="52" t="s">
        <v>1036</v>
      </c>
      <c r="H6" s="52" t="s">
        <v>130</v>
      </c>
      <c r="I6" s="52" t="s">
        <v>1037</v>
      </c>
      <c r="J6" s="52" t="s">
        <v>1036</v>
      </c>
      <c r="K6" s="52" t="s">
        <v>130</v>
      </c>
      <c r="L6" s="52" t="s">
        <v>1037</v>
      </c>
      <c r="M6" s="52" t="s">
        <v>1036</v>
      </c>
      <c r="N6" s="52" t="s">
        <v>130</v>
      </c>
      <c r="O6" s="52" t="s">
        <v>1037</v>
      </c>
      <c r="P6" s="52" t="s">
        <v>1036</v>
      </c>
      <c r="Q6" s="52" t="s">
        <v>130</v>
      </c>
      <c r="R6" s="52" t="s">
        <v>1037</v>
      </c>
      <c r="S6" s="52" t="s">
        <v>1036</v>
      </c>
      <c r="T6" s="52" t="s">
        <v>130</v>
      </c>
      <c r="U6" s="52" t="s">
        <v>1037</v>
      </c>
      <c r="V6" s="52" t="s">
        <v>1036</v>
      </c>
      <c r="W6"/>
      <c r="X6"/>
      <c r="Y6"/>
      <c r="Z6"/>
      <c r="AA6"/>
      <c r="AB6"/>
    </row>
    <row r="7" spans="1:28">
      <c r="A7" s="24" t="s">
        <v>66</v>
      </c>
      <c r="B7" s="19">
        <v>997564</v>
      </c>
      <c r="C7" s="29" t="e">
        <v>#DIV/0!</v>
      </c>
      <c r="D7" s="29">
        <v>2.5325934001612815E-2</v>
      </c>
      <c r="E7" s="19">
        <v>0</v>
      </c>
      <c r="F7" s="29" t="e">
        <v>#DIV/0!</v>
      </c>
      <c r="G7" s="29">
        <v>0</v>
      </c>
      <c r="H7" s="19">
        <v>1210139491.0300002</v>
      </c>
      <c r="I7" s="29" t="e">
        <v>#DIV/0!</v>
      </c>
      <c r="J7" s="29">
        <v>30.722753510121766</v>
      </c>
      <c r="K7" s="19">
        <v>2773639709.0799999</v>
      </c>
      <c r="L7" s="29" t="e">
        <v>#DIV/0!</v>
      </c>
      <c r="M7" s="29">
        <v>70.416550934489067</v>
      </c>
      <c r="N7" s="19">
        <v>39389031.020000003</v>
      </c>
      <c r="O7" s="29" t="e">
        <v>#DIV/0!</v>
      </c>
      <c r="P7" s="29">
        <v>1</v>
      </c>
      <c r="Q7" s="19">
        <v>38935517.259999998</v>
      </c>
      <c r="R7" s="29" t="e">
        <v>#DIV/0!</v>
      </c>
      <c r="S7" s="29">
        <v>0.98848629305529934</v>
      </c>
      <c r="T7" s="19">
        <v>28854396.370000001</v>
      </c>
      <c r="U7" s="29" t="e">
        <v>#DIV/0!</v>
      </c>
      <c r="V7" s="29">
        <v>0.73254902755411822</v>
      </c>
    </row>
    <row r="8" spans="1:28">
      <c r="A8" s="24" t="s">
        <v>25</v>
      </c>
      <c r="B8" s="19">
        <v>259392</v>
      </c>
      <c r="C8" s="29">
        <v>2.2243982897620037E-3</v>
      </c>
      <c r="D8" s="29">
        <v>1.3638776374656571E-2</v>
      </c>
      <c r="E8" s="19">
        <v>116612209.78</v>
      </c>
      <c r="F8" s="29">
        <v>1</v>
      </c>
      <c r="G8" s="29">
        <v>6.1314452710336482</v>
      </c>
      <c r="H8" s="19">
        <v>287970818.01999998</v>
      </c>
      <c r="I8" s="29">
        <v>2.4694739818693452</v>
      </c>
      <c r="J8" s="29">
        <v>15.141444568073428</v>
      </c>
      <c r="K8" s="19">
        <v>1126585341.24</v>
      </c>
      <c r="L8" s="29">
        <v>9.6609552581621614</v>
      </c>
      <c r="M8" s="29">
        <v>59.235618431326039</v>
      </c>
      <c r="N8" s="19">
        <v>19018714.940000001</v>
      </c>
      <c r="O8" s="29">
        <v>0.16309368440818173</v>
      </c>
      <c r="P8" s="29">
        <v>1</v>
      </c>
      <c r="Q8" s="19">
        <v>18410107.149999999</v>
      </c>
      <c r="R8" s="29">
        <v>0.15787461008356168</v>
      </c>
      <c r="S8" s="29">
        <v>0.96799953141313533</v>
      </c>
      <c r="T8" s="19">
        <v>14276143.449999999</v>
      </c>
      <c r="U8" s="29">
        <v>0.12242408815451913</v>
      </c>
      <c r="V8" s="29">
        <v>0.75063659637563285</v>
      </c>
    </row>
    <row r="9" spans="1:28">
      <c r="A9" s="24" t="s">
        <v>26</v>
      </c>
      <c r="B9" s="19">
        <v>212380</v>
      </c>
      <c r="C9" s="29">
        <v>6.7050499343315078E-4</v>
      </c>
      <c r="D9" s="29">
        <v>1.4758960781112473E-2</v>
      </c>
      <c r="E9" s="19">
        <v>316746336.08999997</v>
      </c>
      <c r="F9" s="29">
        <v>1</v>
      </c>
      <c r="G9" s="29">
        <v>22.011708974071855</v>
      </c>
      <c r="H9" s="19">
        <v>153269337.91</v>
      </c>
      <c r="I9" s="29">
        <v>0.48388669558738073</v>
      </c>
      <c r="J9" s="29">
        <v>10.651173119694723</v>
      </c>
      <c r="K9" s="19">
        <v>944120163.28999996</v>
      </c>
      <c r="L9" s="29">
        <v>2.9806821917641333</v>
      </c>
      <c r="M9" s="29">
        <v>65.609908949310736</v>
      </c>
      <c r="N9" s="19">
        <v>14389902.050000001</v>
      </c>
      <c r="O9" s="29">
        <v>4.5430366228170892E-2</v>
      </c>
      <c r="P9" s="29">
        <v>1</v>
      </c>
      <c r="Q9" s="19">
        <v>13881292.92</v>
      </c>
      <c r="R9" s="29">
        <v>4.3824636115303899E-2</v>
      </c>
      <c r="S9" s="29">
        <v>0.96465513606466824</v>
      </c>
      <c r="T9" s="19">
        <v>10520590.630000001</v>
      </c>
      <c r="U9" s="29">
        <v>3.3214561405410202E-2</v>
      </c>
      <c r="V9" s="29">
        <v>0.73110925935732829</v>
      </c>
    </row>
    <row r="10" spans="1:28">
      <c r="A10" s="24" t="s">
        <v>27</v>
      </c>
      <c r="B10" s="19">
        <v>200136</v>
      </c>
      <c r="C10" s="29">
        <v>4.0106139517917338E-4</v>
      </c>
      <c r="D10" s="29">
        <v>1.532406360917918E-2</v>
      </c>
      <c r="E10" s="19">
        <v>499015867.41000003</v>
      </c>
      <c r="F10" s="29">
        <v>1</v>
      </c>
      <c r="G10" s="29">
        <v>38.208772505599008</v>
      </c>
      <c r="H10" s="19">
        <v>108423703.34</v>
      </c>
      <c r="I10" s="29">
        <v>0.21727506161826557</v>
      </c>
      <c r="J10" s="29">
        <v>8.3018134005123176</v>
      </c>
      <c r="K10" s="19">
        <v>924403206.99000001</v>
      </c>
      <c r="L10" s="29">
        <v>1.8524525317959366</v>
      </c>
      <c r="M10" s="29">
        <v>70.779937364811857</v>
      </c>
      <c r="N10" s="19">
        <v>13060243.359999999</v>
      </c>
      <c r="O10" s="29">
        <v>2.6172000156599186E-2</v>
      </c>
      <c r="P10" s="29">
        <v>1</v>
      </c>
      <c r="Q10" s="19">
        <v>16720906.98</v>
      </c>
      <c r="R10" s="29">
        <v>3.3507766129331949E-2</v>
      </c>
      <c r="S10" s="29">
        <v>1.2802906132064602</v>
      </c>
      <c r="T10" s="19">
        <v>9404294.7599999998</v>
      </c>
      <c r="U10" s="29">
        <v>1.8845682821290469E-2</v>
      </c>
      <c r="V10" s="29">
        <v>0.72007040763136287</v>
      </c>
    </row>
    <row r="11" spans="1:28">
      <c r="A11" s="24" t="s">
        <v>28</v>
      </c>
      <c r="B11" s="19">
        <v>195318</v>
      </c>
      <c r="C11" s="29">
        <v>2.868754257637897E-4</v>
      </c>
      <c r="D11" s="29">
        <v>1.5442716771716812E-2</v>
      </c>
      <c r="E11" s="19">
        <v>680846048.35000002</v>
      </c>
      <c r="F11" s="29">
        <v>1</v>
      </c>
      <c r="G11" s="29">
        <v>53.830741098166378</v>
      </c>
      <c r="H11" s="19">
        <v>99835005.350000009</v>
      </c>
      <c r="I11" s="29">
        <v>0.14663374428322773</v>
      </c>
      <c r="J11" s="29">
        <v>7.8934031247651664</v>
      </c>
      <c r="K11" s="19">
        <v>976764717.26999998</v>
      </c>
      <c r="L11" s="29">
        <v>1.4346337466996328</v>
      </c>
      <c r="M11" s="29">
        <v>77.227397789280346</v>
      </c>
      <c r="N11" s="19">
        <v>12647904.050000001</v>
      </c>
      <c r="O11" s="29">
        <v>1.8576745918775076E-2</v>
      </c>
      <c r="P11" s="29">
        <v>1</v>
      </c>
      <c r="Q11" s="19">
        <v>13569279.01</v>
      </c>
      <c r="R11" s="29">
        <v>1.9930025360189049E-2</v>
      </c>
      <c r="S11" s="29">
        <v>1.0728480352442269</v>
      </c>
      <c r="T11" s="19">
        <v>9070753.0800000001</v>
      </c>
      <c r="U11" s="29">
        <v>1.3322766728223752E-2</v>
      </c>
      <c r="V11" s="29">
        <v>0.7171744064582779</v>
      </c>
    </row>
    <row r="12" spans="1:28">
      <c r="A12" s="24" t="s">
        <v>29</v>
      </c>
      <c r="B12" s="19">
        <v>289725</v>
      </c>
      <c r="C12" s="29">
        <v>2.1681623555652068E-4</v>
      </c>
      <c r="D12" s="29">
        <v>2.3256058047197943E-2</v>
      </c>
      <c r="E12" s="19">
        <v>1336269856.6199999</v>
      </c>
      <c r="F12" s="29">
        <v>1</v>
      </c>
      <c r="G12" s="29">
        <v>107.26160791190125</v>
      </c>
      <c r="H12" s="19">
        <v>70579638.099999994</v>
      </c>
      <c r="I12" s="29">
        <v>5.2818401725027456E-2</v>
      </c>
      <c r="J12" s="29">
        <v>5.6653866963631838</v>
      </c>
      <c r="K12" s="19">
        <v>1552858463.6400001</v>
      </c>
      <c r="L12" s="29">
        <v>1.1620844816239781</v>
      </c>
      <c r="M12" s="29">
        <v>124.64705002845616</v>
      </c>
      <c r="N12" s="19">
        <v>12458044.24</v>
      </c>
      <c r="O12" s="29">
        <v>9.3230002744443714E-3</v>
      </c>
      <c r="P12" s="29">
        <v>1</v>
      </c>
      <c r="Q12" s="19">
        <v>15049301.140000001</v>
      </c>
      <c r="R12" s="29">
        <v>1.1262172131957047E-2</v>
      </c>
      <c r="S12" s="29">
        <v>1.2079986914543177</v>
      </c>
      <c r="T12" s="19">
        <v>8827925.6699999999</v>
      </c>
      <c r="U12" s="29">
        <v>6.6063943792982159E-3</v>
      </c>
      <c r="V12" s="29">
        <v>0.70861248362367346</v>
      </c>
    </row>
    <row r="13" spans="1:28">
      <c r="A13" s="24" t="s">
        <v>30</v>
      </c>
      <c r="B13" s="19">
        <v>322973</v>
      </c>
      <c r="C13" s="29">
        <v>1.8144479966213293E-4</v>
      </c>
      <c r="D13" s="29">
        <v>2.2025959878299629E-2</v>
      </c>
      <c r="E13" s="19">
        <v>1780006925.53</v>
      </c>
      <c r="F13" s="29">
        <v>1</v>
      </c>
      <c r="G13" s="29">
        <v>121.39207031181942</v>
      </c>
      <c r="H13" s="19">
        <v>66563987.32</v>
      </c>
      <c r="I13" s="29">
        <v>3.7395352998517387E-2</v>
      </c>
      <c r="J13" s="29">
        <v>4.5394993205313305</v>
      </c>
      <c r="K13" s="19">
        <v>1932569149.8599999</v>
      </c>
      <c r="L13" s="29">
        <v>1.0857087813209345</v>
      </c>
      <c r="M13" s="29">
        <v>131.79643672027069</v>
      </c>
      <c r="N13" s="19">
        <v>14663288.310000001</v>
      </c>
      <c r="O13" s="29">
        <v>8.2377703702663872E-3</v>
      </c>
      <c r="P13" s="29">
        <v>1</v>
      </c>
      <c r="Q13" s="19">
        <v>14614899.07</v>
      </c>
      <c r="R13" s="29">
        <v>8.210585509743672E-3</v>
      </c>
      <c r="S13" s="29">
        <v>0.9966999735000095</v>
      </c>
      <c r="T13" s="19">
        <v>10237438.609999999</v>
      </c>
      <c r="U13" s="29">
        <v>5.7513476285783469E-3</v>
      </c>
      <c r="V13" s="29">
        <v>0.69816799571609867</v>
      </c>
    </row>
    <row r="14" spans="1:28">
      <c r="A14" s="24" t="s">
        <v>31</v>
      </c>
      <c r="B14" s="19">
        <v>281871</v>
      </c>
      <c r="C14" s="29">
        <v>1.5409022370041874E-4</v>
      </c>
      <c r="D14" s="29">
        <v>1.6301831248412741E-2</v>
      </c>
      <c r="E14" s="19">
        <v>1829259463.9100001</v>
      </c>
      <c r="F14" s="29">
        <v>1</v>
      </c>
      <c r="G14" s="29">
        <v>105.79406569041433</v>
      </c>
      <c r="H14" s="19">
        <v>46373045.359999999</v>
      </c>
      <c r="I14" s="29">
        <v>2.5350720482745885E-2</v>
      </c>
      <c r="J14" s="29">
        <v>2.6819557880509506</v>
      </c>
      <c r="K14" s="19">
        <v>1919405714.6500001</v>
      </c>
      <c r="L14" s="29">
        <v>1.0492801882502303</v>
      </c>
      <c r="M14" s="29">
        <v>111.00761716339517</v>
      </c>
      <c r="N14" s="19">
        <v>17290756.829999998</v>
      </c>
      <c r="O14" s="29">
        <v>9.452326021067237E-3</v>
      </c>
      <c r="P14" s="29">
        <v>1</v>
      </c>
      <c r="Q14" s="19">
        <v>13420045.49</v>
      </c>
      <c r="R14" s="29">
        <v>7.3363269425513649E-3</v>
      </c>
      <c r="S14" s="29">
        <v>0.77613985448663569</v>
      </c>
      <c r="T14" s="19">
        <v>12399579.09</v>
      </c>
      <c r="U14" s="29">
        <v>6.7784692847761381E-3</v>
      </c>
      <c r="V14" s="29">
        <v>0.71712182479406261</v>
      </c>
    </row>
    <row r="15" spans="1:28">
      <c r="A15" s="24" t="s">
        <v>32</v>
      </c>
      <c r="B15" s="19">
        <v>271675</v>
      </c>
      <c r="C15" s="29">
        <v>1.3379155232433353E-4</v>
      </c>
      <c r="D15" s="29">
        <v>1.255672878050282E-2</v>
      </c>
      <c r="E15" s="19">
        <v>2030584108.49</v>
      </c>
      <c r="F15" s="29">
        <v>1</v>
      </c>
      <c r="G15" s="29">
        <v>93.852926902762647</v>
      </c>
      <c r="H15" s="19">
        <v>38576943.25</v>
      </c>
      <c r="I15" s="29">
        <v>1.8997953883666957E-2</v>
      </c>
      <c r="J15" s="29">
        <v>1.7830135771458506</v>
      </c>
      <c r="K15" s="19">
        <v>2086896181.7</v>
      </c>
      <c r="L15" s="29">
        <v>1.0277319579989599</v>
      </c>
      <c r="M15" s="29">
        <v>96.455652329709508</v>
      </c>
      <c r="N15" s="19">
        <v>21635810.149999999</v>
      </c>
      <c r="O15" s="29">
        <v>1.0654968715424942E-2</v>
      </c>
      <c r="P15" s="29">
        <v>1</v>
      </c>
      <c r="Q15" s="19">
        <v>13077678.119999999</v>
      </c>
      <c r="R15" s="29">
        <v>6.4403528350888807E-3</v>
      </c>
      <c r="S15" s="29">
        <v>0.60444596385959692</v>
      </c>
      <c r="T15" s="19">
        <v>16188466.869999999</v>
      </c>
      <c r="U15" s="29">
        <v>7.9723202808073788E-3</v>
      </c>
      <c r="V15" s="29">
        <v>0.74822559256002719</v>
      </c>
    </row>
    <row r="16" spans="1:28">
      <c r="A16" s="24" t="s">
        <v>33</v>
      </c>
      <c r="B16" s="19">
        <v>262072</v>
      </c>
      <c r="C16" s="29">
        <v>1.1772526752161539E-4</v>
      </c>
      <c r="D16" s="29">
        <v>9.880968172198858E-3</v>
      </c>
      <c r="E16" s="19">
        <v>2226132125.3899999</v>
      </c>
      <c r="F16" s="29">
        <v>1</v>
      </c>
      <c r="G16" s="29">
        <v>83.932433369791454</v>
      </c>
      <c r="H16" s="19">
        <v>36452305</v>
      </c>
      <c r="I16" s="29">
        <v>1.6374726632011501E-2</v>
      </c>
      <c r="J16" s="29">
        <v>1.3743706519898551</v>
      </c>
      <c r="K16" s="19">
        <v>2261875443.23</v>
      </c>
      <c r="L16" s="29">
        <v>1.0160562427684916</v>
      </c>
      <c r="M16" s="29">
        <v>85.280072896127081</v>
      </c>
      <c r="N16" s="19">
        <v>26522907.010000002</v>
      </c>
      <c r="O16" s="29">
        <v>1.1914345382960326E-2</v>
      </c>
      <c r="P16" s="29">
        <v>1</v>
      </c>
      <c r="Q16" s="19">
        <v>13062641.050000001</v>
      </c>
      <c r="R16" s="29">
        <v>5.8678642210922387E-3</v>
      </c>
      <c r="S16" s="29">
        <v>0.49250412275980754</v>
      </c>
      <c r="T16" s="19">
        <v>20315006.68</v>
      </c>
      <c r="U16" s="29">
        <v>9.1256967402332332E-3</v>
      </c>
      <c r="V16" s="29">
        <v>0.76594193360254892</v>
      </c>
    </row>
    <row r="17" spans="1:22">
      <c r="A17" s="24" t="s">
        <v>34</v>
      </c>
      <c r="B17" s="19">
        <v>222699</v>
      </c>
      <c r="C17" s="29">
        <v>1.0532931960621466E-4</v>
      </c>
      <c r="D17" s="29">
        <v>2.8529342395794584E-3</v>
      </c>
      <c r="E17" s="19">
        <v>2114311578.51</v>
      </c>
      <c r="F17" s="29">
        <v>1</v>
      </c>
      <c r="G17" s="29">
        <v>27.085850836647094</v>
      </c>
      <c r="H17" s="19">
        <v>33230396.93</v>
      </c>
      <c r="I17" s="29">
        <v>1.5716887363128457E-2</v>
      </c>
      <c r="J17" s="29">
        <v>0.42570526673408104</v>
      </c>
      <c r="K17" s="19">
        <v>2139730736.8</v>
      </c>
      <c r="L17" s="29">
        <v>1.0120224277955823</v>
      </c>
      <c r="M17" s="29">
        <v>27.411488522612593</v>
      </c>
      <c r="N17" s="19">
        <v>78059633.099999994</v>
      </c>
      <c r="O17" s="29">
        <v>3.6919645095549382E-2</v>
      </c>
      <c r="P17" s="29">
        <v>1</v>
      </c>
      <c r="Q17" s="19">
        <v>13422238.51</v>
      </c>
      <c r="R17" s="29">
        <v>6.3482783930355882E-3</v>
      </c>
      <c r="S17" s="29">
        <v>0.17194852162327165</v>
      </c>
      <c r="T17" s="19">
        <v>67834578.549999997</v>
      </c>
      <c r="U17" s="29">
        <v>3.2083529806805698E-2</v>
      </c>
      <c r="V17" s="29">
        <v>0.86900970266026012</v>
      </c>
    </row>
    <row r="18" spans="1:22">
      <c r="A18" s="24" t="s">
        <v>35</v>
      </c>
      <c r="B18" s="19">
        <v>219958</v>
      </c>
      <c r="C18" s="29">
        <v>9.5308374772139337E-5</v>
      </c>
      <c r="D18" s="29">
        <v>2.0530561893719211E-3</v>
      </c>
      <c r="E18" s="19">
        <v>2307855952.0700002</v>
      </c>
      <c r="F18" s="29">
        <v>1</v>
      </c>
      <c r="G18" s="29">
        <v>21.54119398510689</v>
      </c>
      <c r="H18" s="19">
        <v>25076030.110000003</v>
      </c>
      <c r="I18" s="29">
        <v>1.0865509213219481E-2</v>
      </c>
      <c r="J18" s="29">
        <v>0.23405604170892697</v>
      </c>
      <c r="K18" s="19">
        <v>2326524917</v>
      </c>
      <c r="L18" s="29">
        <v>1.0080893111692066</v>
      </c>
      <c r="M18" s="29">
        <v>21.715447406208661</v>
      </c>
      <c r="N18" s="19">
        <v>107136863.15000001</v>
      </c>
      <c r="O18" s="29">
        <v>4.642268208026807E-2</v>
      </c>
      <c r="P18" s="29">
        <v>1</v>
      </c>
      <c r="Q18" s="19">
        <v>14605926.68</v>
      </c>
      <c r="R18" s="29">
        <v>6.328786104219118E-3</v>
      </c>
      <c r="S18" s="29">
        <v>0.13632960916123293</v>
      </c>
      <c r="T18" s="19">
        <v>94532414.739999995</v>
      </c>
      <c r="U18" s="29">
        <v>4.0961141727762697E-2</v>
      </c>
      <c r="V18" s="29">
        <v>0.88235189980919271</v>
      </c>
    </row>
    <row r="19" spans="1:22">
      <c r="A19" s="24" t="s">
        <v>36</v>
      </c>
      <c r="B19" s="19">
        <v>204604</v>
      </c>
      <c r="C19" s="29">
        <v>8.7017291037659193E-5</v>
      </c>
      <c r="D19" s="29">
        <v>1.7184781443927088E-3</v>
      </c>
      <c r="E19" s="19">
        <v>2351302799.25</v>
      </c>
      <c r="F19" s="29">
        <v>1</v>
      </c>
      <c r="G19" s="29">
        <v>19.748697343944993</v>
      </c>
      <c r="H19" s="19">
        <v>25776500.66</v>
      </c>
      <c r="I19" s="29">
        <v>1.0962646184158835E-2</v>
      </c>
      <c r="J19" s="29">
        <v>0.21649798157970632</v>
      </c>
      <c r="K19" s="19">
        <v>2365217435.6300001</v>
      </c>
      <c r="L19" s="29">
        <v>1.0059178411153333</v>
      </c>
      <c r="M19" s="29">
        <v>19.865566997061268</v>
      </c>
      <c r="N19" s="19">
        <v>119061159.23999999</v>
      </c>
      <c r="O19" s="29">
        <v>5.0636251221228154E-2</v>
      </c>
      <c r="P19" s="29">
        <v>1</v>
      </c>
      <c r="Q19" s="19">
        <v>14917500.23</v>
      </c>
      <c r="R19" s="29">
        <v>6.3443552377678734E-3</v>
      </c>
      <c r="S19" s="29">
        <v>0.12529275143314991</v>
      </c>
      <c r="T19" s="19">
        <v>105534900.48</v>
      </c>
      <c r="U19" s="29">
        <v>4.4883585607801216E-2</v>
      </c>
      <c r="V19" s="29">
        <v>0.8863923478795116</v>
      </c>
    </row>
    <row r="20" spans="1:22">
      <c r="A20" s="24" t="s">
        <v>37</v>
      </c>
      <c r="B20" s="19">
        <v>178879</v>
      </c>
      <c r="C20" s="29">
        <v>8.0023998932037677E-5</v>
      </c>
      <c r="D20" s="29">
        <v>1.4111251348976669E-3</v>
      </c>
      <c r="E20" s="19">
        <v>2235316934.7600002</v>
      </c>
      <c r="F20" s="29">
        <v>1</v>
      </c>
      <c r="G20" s="29">
        <v>17.633774289336618</v>
      </c>
      <c r="H20" s="19">
        <v>20855042.68</v>
      </c>
      <c r="I20" s="29">
        <v>9.3297922794286659E-3</v>
      </c>
      <c r="J20" s="29">
        <v>0.16451945122184047</v>
      </c>
      <c r="K20" s="19">
        <v>2244818764.0799999</v>
      </c>
      <c r="L20" s="29">
        <v>1.004250774989552</v>
      </c>
      <c r="M20" s="29">
        <v>17.708731496057133</v>
      </c>
      <c r="N20" s="19">
        <v>126763385.88</v>
      </c>
      <c r="O20" s="29">
        <v>5.6709356918825574E-2</v>
      </c>
      <c r="P20" s="29">
        <v>1</v>
      </c>
      <c r="Q20" s="19">
        <v>14182687.34</v>
      </c>
      <c r="R20" s="29">
        <v>6.3448216758232347E-3</v>
      </c>
      <c r="S20" s="29">
        <v>0.11188315333755741</v>
      </c>
      <c r="T20" s="19">
        <v>113222395.89</v>
      </c>
      <c r="U20" s="29">
        <v>5.0651607442931297E-2</v>
      </c>
      <c r="V20" s="29">
        <v>0.89317901304073311</v>
      </c>
    </row>
    <row r="21" spans="1:22">
      <c r="A21" s="24" t="s">
        <v>38</v>
      </c>
      <c r="B21" s="19">
        <v>174642</v>
      </c>
      <c r="C21" s="29">
        <v>7.4076307964270717E-5</v>
      </c>
      <c r="D21" s="29">
        <v>1.1348855391503376E-3</v>
      </c>
      <c r="E21" s="19">
        <v>2357595900.7600002</v>
      </c>
      <c r="F21" s="29">
        <v>1</v>
      </c>
      <c r="G21" s="29">
        <v>15.320492750498957</v>
      </c>
      <c r="H21" s="19">
        <v>19717806.390000001</v>
      </c>
      <c r="I21" s="29">
        <v>8.3635225119129703E-3</v>
      </c>
      <c r="J21" s="29">
        <v>0.12813328601239748</v>
      </c>
      <c r="K21" s="19">
        <v>2364524118.5799999</v>
      </c>
      <c r="L21" s="29">
        <v>1.0029386791085642</v>
      </c>
      <c r="M21" s="29">
        <v>15.365514762477755</v>
      </c>
      <c r="N21" s="19">
        <v>153885122.31</v>
      </c>
      <c r="O21" s="29">
        <v>6.5272052034190092E-2</v>
      </c>
      <c r="P21" s="29">
        <v>1</v>
      </c>
      <c r="Q21" s="19">
        <v>14847027.99</v>
      </c>
      <c r="R21" s="29">
        <v>6.2975287602145373E-3</v>
      </c>
      <c r="S21" s="29">
        <v>9.6481243716925499E-2</v>
      </c>
      <c r="T21" s="19">
        <v>139071702.41</v>
      </c>
      <c r="U21" s="29">
        <v>5.8988778511690029E-2</v>
      </c>
      <c r="V21" s="29">
        <v>0.90373715354913564</v>
      </c>
    </row>
    <row r="22" spans="1:22">
      <c r="A22" s="24" t="s">
        <v>39</v>
      </c>
      <c r="B22" s="19">
        <v>161807</v>
      </c>
      <c r="C22" s="29">
        <v>6.9015429488413288E-5</v>
      </c>
      <c r="D22" s="29">
        <v>9.533554923350999E-4</v>
      </c>
      <c r="E22" s="19">
        <v>2344504717.27</v>
      </c>
      <c r="F22" s="29">
        <v>1</v>
      </c>
      <c r="G22" s="29">
        <v>13.813657314052575</v>
      </c>
      <c r="H22" s="19">
        <v>13296112.77</v>
      </c>
      <c r="I22" s="29">
        <v>5.6711819225863302E-3</v>
      </c>
      <c r="J22" s="29">
        <v>7.8339763644257404E-2</v>
      </c>
      <c r="K22" s="19">
        <v>2349209744.8099999</v>
      </c>
      <c r="L22" s="29">
        <v>1.0020068321916105</v>
      </c>
      <c r="M22" s="29">
        <v>13.841379006234289</v>
      </c>
      <c r="N22" s="19">
        <v>169723677.37</v>
      </c>
      <c r="O22" s="29">
        <v>7.2392124494264409E-2</v>
      </c>
      <c r="P22" s="29">
        <v>1</v>
      </c>
      <c r="Q22" s="19">
        <v>14646249.199999999</v>
      </c>
      <c r="R22" s="29">
        <v>6.2470546943724893E-3</v>
      </c>
      <c r="S22" s="29">
        <v>8.6294672770205014E-2</v>
      </c>
      <c r="T22" s="19">
        <v>154815787.33000001</v>
      </c>
      <c r="U22" s="29">
        <v>6.6033472310634292E-2</v>
      </c>
      <c r="V22" s="29">
        <v>0.91216375775608149</v>
      </c>
    </row>
    <row r="23" spans="1:22">
      <c r="A23" s="24" t="s">
        <v>40</v>
      </c>
      <c r="B23" s="19">
        <v>148352</v>
      </c>
      <c r="C23" s="29">
        <v>6.4539164622430135E-5</v>
      </c>
      <c r="D23" s="29">
        <v>8.1841132474053493E-4</v>
      </c>
      <c r="E23" s="19">
        <v>2298635268.4899998</v>
      </c>
      <c r="F23" s="29">
        <v>1</v>
      </c>
      <c r="G23" s="29">
        <v>12.680847815871818</v>
      </c>
      <c r="H23" s="19">
        <v>12409377.41</v>
      </c>
      <c r="I23" s="29">
        <v>5.3985847951214397E-3</v>
      </c>
      <c r="J23" s="29">
        <v>6.8458632208014514E-2</v>
      </c>
      <c r="K23" s="19">
        <v>2302213875.6500001</v>
      </c>
      <c r="L23" s="29">
        <v>1.001556839925436</v>
      </c>
      <c r="M23" s="29">
        <v>12.700589866039945</v>
      </c>
      <c r="N23" s="19">
        <v>181268263.91</v>
      </c>
      <c r="O23" s="29">
        <v>7.8859080600932926E-2</v>
      </c>
      <c r="P23" s="29">
        <v>1</v>
      </c>
      <c r="Q23" s="19">
        <v>14175457.83</v>
      </c>
      <c r="R23" s="29">
        <v>6.1669017370085087E-3</v>
      </c>
      <c r="S23" s="29">
        <v>7.820154242244047E-2</v>
      </c>
      <c r="T23" s="19">
        <v>166654482.28</v>
      </c>
      <c r="U23" s="29">
        <v>7.2501490151361536E-2</v>
      </c>
      <c r="V23" s="29">
        <v>0.91938036303334503</v>
      </c>
    </row>
    <row r="24" spans="1:22">
      <c r="A24" s="24" t="s">
        <v>41</v>
      </c>
      <c r="B24" s="19">
        <v>137676</v>
      </c>
      <c r="C24" s="29">
        <v>6.062784389727056E-5</v>
      </c>
      <c r="D24" s="29">
        <v>6.9831954287545421E-4</v>
      </c>
      <c r="E24" s="19">
        <v>2270837805.6999998</v>
      </c>
      <c r="F24" s="29">
        <v>1</v>
      </c>
      <c r="G24" s="29">
        <v>11.518132560654895</v>
      </c>
      <c r="H24" s="19">
        <v>10377502.789999999</v>
      </c>
      <c r="I24" s="29">
        <v>4.5699004851652405E-3</v>
      </c>
      <c r="J24" s="29">
        <v>5.2636719577134353E-2</v>
      </c>
      <c r="K24" s="19">
        <v>2272885933.1500001</v>
      </c>
      <c r="L24" s="29">
        <v>1.0009019259080765</v>
      </c>
      <c r="M24" s="29">
        <v>11.528521062824009</v>
      </c>
      <c r="N24" s="19">
        <v>197153296.66</v>
      </c>
      <c r="O24" s="29">
        <v>8.6819629374290025E-2</v>
      </c>
      <c r="P24" s="29">
        <v>1</v>
      </c>
      <c r="Q24" s="19">
        <v>13715458.210000001</v>
      </c>
      <c r="R24" s="29">
        <v>6.0398229127474499E-3</v>
      </c>
      <c r="S24" s="29">
        <v>6.9567480951905888E-2</v>
      </c>
      <c r="T24" s="19">
        <v>183016429.62</v>
      </c>
      <c r="U24" s="29">
        <v>8.059423229638546E-2</v>
      </c>
      <c r="V24" s="29">
        <v>0.92829505121398159</v>
      </c>
    </row>
    <row r="25" spans="1:22">
      <c r="A25" s="24" t="s">
        <v>42</v>
      </c>
      <c r="B25" s="19">
        <v>123688</v>
      </c>
      <c r="C25" s="29">
        <v>5.716673016549913E-5</v>
      </c>
      <c r="D25" s="29">
        <v>6.0002134564003445E-4</v>
      </c>
      <c r="E25" s="19">
        <v>2163636080.6700001</v>
      </c>
      <c r="F25" s="29">
        <v>1</v>
      </c>
      <c r="G25" s="29">
        <v>10.495988556682487</v>
      </c>
      <c r="H25" s="19">
        <v>11227934.380000001</v>
      </c>
      <c r="I25" s="29">
        <v>5.1893821148162374E-3</v>
      </c>
      <c r="J25" s="29">
        <v>5.4467695293363996E-2</v>
      </c>
      <c r="K25" s="19">
        <v>2164247330.4699998</v>
      </c>
      <c r="L25" s="29">
        <v>1.0002825104487121</v>
      </c>
      <c r="M25" s="29">
        <v>10.498953783119312</v>
      </c>
      <c r="N25" s="19">
        <v>206139333.03999999</v>
      </c>
      <c r="O25" s="29">
        <v>9.5274494117405392E-2</v>
      </c>
      <c r="P25" s="29">
        <v>1</v>
      </c>
      <c r="Q25" s="19">
        <v>13294338.380000001</v>
      </c>
      <c r="R25" s="29">
        <v>6.1444429119906444E-3</v>
      </c>
      <c r="S25" s="29">
        <v>6.4492002491442629E-2</v>
      </c>
      <c r="T25" s="19">
        <v>192353800</v>
      </c>
      <c r="U25" s="29">
        <v>8.8903028433707287E-2</v>
      </c>
      <c r="V25" s="29">
        <v>0.93312516909460941</v>
      </c>
    </row>
    <row r="26" spans="1:22">
      <c r="A26" s="24" t="s">
        <v>43</v>
      </c>
      <c r="B26" s="19">
        <v>114280</v>
      </c>
      <c r="C26" s="29">
        <v>5.4075682272569042E-5</v>
      </c>
      <c r="D26" s="29">
        <v>5.2252264334580207E-4</v>
      </c>
      <c r="E26" s="19">
        <v>2113334408.3199999</v>
      </c>
      <c r="F26" s="29">
        <v>1</v>
      </c>
      <c r="G26" s="29">
        <v>9.6628026015838557</v>
      </c>
      <c r="H26" s="19">
        <v>8020729.7599999998</v>
      </c>
      <c r="I26" s="29">
        <v>3.7952960631422727E-3</v>
      </c>
      <c r="J26" s="29">
        <v>3.667319667271212E-2</v>
      </c>
      <c r="K26" s="19">
        <v>2113399827.72</v>
      </c>
      <c r="L26" s="29">
        <v>1.0000309555363045</v>
      </c>
      <c r="M26" s="29">
        <v>9.6631017188205917</v>
      </c>
      <c r="N26" s="19">
        <v>218708225.28999999</v>
      </c>
      <c r="O26" s="29">
        <v>0.1034896438675139</v>
      </c>
      <c r="P26" s="29">
        <v>1</v>
      </c>
      <c r="Q26" s="19">
        <v>12582108.68</v>
      </c>
      <c r="R26" s="29">
        <v>5.9536761576707477E-3</v>
      </c>
      <c r="S26" s="29">
        <v>5.7529197465328676E-2</v>
      </c>
      <c r="T26" s="19">
        <v>205658007.72</v>
      </c>
      <c r="U26" s="29">
        <v>9.7314465193177033E-2</v>
      </c>
      <c r="V26" s="29">
        <v>0.94033046744037252</v>
      </c>
    </row>
    <row r="27" spans="1:22">
      <c r="A27" s="24" t="s">
        <v>44</v>
      </c>
      <c r="B27" s="19">
        <v>112182</v>
      </c>
      <c r="C27" s="29">
        <v>5.1273390777562993E-5</v>
      </c>
      <c r="D27" s="29">
        <v>4.6201124703505172E-4</v>
      </c>
      <c r="E27" s="19">
        <v>2187918495.3200002</v>
      </c>
      <c r="F27" s="29">
        <v>1</v>
      </c>
      <c r="G27" s="29">
        <v>9.0107410496679261</v>
      </c>
      <c r="H27" s="19">
        <v>7735690.9799999995</v>
      </c>
      <c r="I27" s="29">
        <v>3.5356394657967342E-3</v>
      </c>
      <c r="J27" s="29">
        <v>3.1858731671280609E-2</v>
      </c>
      <c r="K27" s="19">
        <v>2187745606.8400002</v>
      </c>
      <c r="L27" s="29">
        <v>0.99992098038369814</v>
      </c>
      <c r="M27" s="29">
        <v>9.0100290243675847</v>
      </c>
      <c r="N27" s="19">
        <v>242812270.74000001</v>
      </c>
      <c r="O27" s="29">
        <v>0.11097866362909777</v>
      </c>
      <c r="P27" s="29">
        <v>1</v>
      </c>
      <c r="Q27" s="19">
        <v>12771691.880000001</v>
      </c>
      <c r="R27" s="29">
        <v>5.8373709566050544E-3</v>
      </c>
      <c r="S27" s="29">
        <v>5.2599038100820492E-2</v>
      </c>
      <c r="T27" s="19">
        <v>229749256.41</v>
      </c>
      <c r="U27" s="29">
        <v>0.10500814216865852</v>
      </c>
      <c r="V27" s="29">
        <v>0.94620117718849672</v>
      </c>
    </row>
    <row r="28" spans="1:22">
      <c r="A28" s="24" t="s">
        <v>45</v>
      </c>
      <c r="B28" s="19">
        <v>195560</v>
      </c>
      <c r="C28" s="29">
        <v>4.7655795441134493E-5</v>
      </c>
      <c r="D28" s="29">
        <v>3.9469327561380581E-4</v>
      </c>
      <c r="E28" s="19">
        <v>4103593239.5999999</v>
      </c>
      <c r="F28" s="29">
        <v>1</v>
      </c>
      <c r="G28" s="29">
        <v>8.282167403990556</v>
      </c>
      <c r="H28" s="19">
        <v>22241466.09</v>
      </c>
      <c r="I28" s="29">
        <v>5.4199977413375401E-3</v>
      </c>
      <c r="J28" s="29">
        <v>4.4889328623008207E-2</v>
      </c>
      <c r="K28" s="19">
        <v>4103006985.0999999</v>
      </c>
      <c r="L28" s="29">
        <v>0.99985713630329087</v>
      </c>
      <c r="M28" s="29">
        <v>8.2809841829384574</v>
      </c>
      <c r="N28" s="19">
        <v>495473351.29000002</v>
      </c>
      <c r="O28" s="29">
        <v>0.12074134115161389</v>
      </c>
      <c r="P28" s="29">
        <v>1</v>
      </c>
      <c r="Q28" s="19">
        <v>22463577.940000001</v>
      </c>
      <c r="R28" s="29">
        <v>5.4741239271048348E-3</v>
      </c>
      <c r="S28" s="29">
        <v>4.5337610754472429E-2</v>
      </c>
      <c r="T28" s="19">
        <v>472193274.13</v>
      </c>
      <c r="U28" s="29">
        <v>0.11506824545213143</v>
      </c>
      <c r="V28" s="29">
        <v>0.95301447171802744</v>
      </c>
    </row>
    <row r="29" spans="1:22">
      <c r="A29" s="24" t="s">
        <v>46</v>
      </c>
      <c r="B29" s="19">
        <v>158777</v>
      </c>
      <c r="C29" s="29">
        <v>4.3572648668817251E-5</v>
      </c>
      <c r="D29" s="29">
        <v>3.3094799614530177E-4</v>
      </c>
      <c r="E29" s="19">
        <v>3643960256.0500002</v>
      </c>
      <c r="F29" s="29">
        <v>1</v>
      </c>
      <c r="G29" s="29">
        <v>7.5953150945846595</v>
      </c>
      <c r="H29" s="19">
        <v>12445870.120000001</v>
      </c>
      <c r="I29" s="29">
        <v>3.4154791066495173E-3</v>
      </c>
      <c r="J29" s="29">
        <v>2.5941640013973605E-2</v>
      </c>
      <c r="K29" s="19">
        <v>3642255541.9099998</v>
      </c>
      <c r="L29" s="29">
        <v>0.99953218091850204</v>
      </c>
      <c r="M29" s="29">
        <v>7.5917618612534232</v>
      </c>
      <c r="N29" s="19">
        <v>479764198.14999998</v>
      </c>
      <c r="O29" s="29">
        <v>0.13166010725650926</v>
      </c>
      <c r="P29" s="29">
        <v>1</v>
      </c>
      <c r="Q29" s="19">
        <v>19284494.640000001</v>
      </c>
      <c r="R29" s="29">
        <v>5.2921802887345732E-3</v>
      </c>
      <c r="S29" s="29">
        <v>4.0195776830289104E-2</v>
      </c>
      <c r="T29" s="19">
        <v>459774624.88</v>
      </c>
      <c r="U29" s="29">
        <v>0.12617443456378116</v>
      </c>
      <c r="V29" s="29">
        <v>0.95833458739297139</v>
      </c>
    </row>
    <row r="30" spans="1:22">
      <c r="A30" s="24" t="s">
        <v>47</v>
      </c>
      <c r="B30" s="19">
        <v>107220</v>
      </c>
      <c r="C30" s="29">
        <v>4.0112309235171457E-5</v>
      </c>
      <c r="D30" s="29">
        <v>2.8565180801508105E-4</v>
      </c>
      <c r="E30" s="19">
        <v>2672994949.54</v>
      </c>
      <c r="F30" s="29">
        <v>1</v>
      </c>
      <c r="G30" s="29">
        <v>7.1213005050483247</v>
      </c>
      <c r="H30" s="19">
        <v>9660014.7200000007</v>
      </c>
      <c r="I30" s="29">
        <v>3.6139292824561484E-3</v>
      </c>
      <c r="J30" s="29">
        <v>2.5735876424363899E-2</v>
      </c>
      <c r="K30" s="19">
        <v>2671140470.7399998</v>
      </c>
      <c r="L30" s="29">
        <v>0.99930621687095988</v>
      </c>
      <c r="M30" s="29">
        <v>7.1163598669010977</v>
      </c>
      <c r="N30" s="19">
        <v>375352078.97000003</v>
      </c>
      <c r="O30" s="29">
        <v>0.14042378906649075</v>
      </c>
      <c r="P30" s="29">
        <v>1</v>
      </c>
      <c r="Q30" s="19">
        <v>14713946.039999999</v>
      </c>
      <c r="R30" s="29">
        <v>5.5046666072197954E-3</v>
      </c>
      <c r="S30" s="29">
        <v>3.9200385090116974E-2</v>
      </c>
      <c r="T30" s="19">
        <v>360140746.69999999</v>
      </c>
      <c r="U30" s="29">
        <v>0.13473304420645357</v>
      </c>
      <c r="V30" s="29">
        <v>0.95947449575411625</v>
      </c>
    </row>
    <row r="31" spans="1:22">
      <c r="A31" s="24" t="s">
        <v>48</v>
      </c>
      <c r="B31" s="19">
        <v>78829</v>
      </c>
      <c r="C31" s="29">
        <v>3.7090543028635342E-5</v>
      </c>
      <c r="D31" s="29">
        <v>2.4493033881871671E-4</v>
      </c>
      <c r="E31" s="19">
        <v>2125312642.0699999</v>
      </c>
      <c r="F31" s="29">
        <v>1</v>
      </c>
      <c r="G31" s="29">
        <v>6.6035792096551651</v>
      </c>
      <c r="H31" s="19">
        <v>6843963.2299999995</v>
      </c>
      <c r="I31" s="29">
        <v>3.2202148025309608E-3</v>
      </c>
      <c r="J31" s="29">
        <v>2.1264943520617266E-2</v>
      </c>
      <c r="K31" s="19">
        <v>2123152679.8499999</v>
      </c>
      <c r="L31" s="29">
        <v>0.99898369671490017</v>
      </c>
      <c r="M31" s="29">
        <v>6.5968679704109761</v>
      </c>
      <c r="N31" s="19">
        <v>321842530.32999998</v>
      </c>
      <c r="O31" s="29">
        <v>0.1514330287032658</v>
      </c>
      <c r="P31" s="29">
        <v>1</v>
      </c>
      <c r="Q31" s="19">
        <v>11734280.57</v>
      </c>
      <c r="R31" s="29">
        <v>5.5212020752726113E-3</v>
      </c>
      <c r="S31" s="29">
        <v>3.6459695236575169E-2</v>
      </c>
      <c r="T31" s="19">
        <v>309784064.31</v>
      </c>
      <c r="U31" s="29">
        <v>0.14575929121104661</v>
      </c>
      <c r="V31" s="29">
        <v>0.96253302505534033</v>
      </c>
    </row>
    <row r="32" spans="1:22">
      <c r="A32" s="24" t="s">
        <v>49</v>
      </c>
      <c r="B32" s="19">
        <v>61934</v>
      </c>
      <c r="C32" s="29">
        <v>3.4544264816075908E-5</v>
      </c>
      <c r="D32" s="29">
        <v>2.10234794084026E-4</v>
      </c>
      <c r="E32" s="19">
        <v>1792888062.02</v>
      </c>
      <c r="F32" s="29">
        <v>1</v>
      </c>
      <c r="G32" s="29">
        <v>6.085953636685554</v>
      </c>
      <c r="H32" s="19">
        <v>6363239.0600000005</v>
      </c>
      <c r="I32" s="29">
        <v>3.5491557977304538E-3</v>
      </c>
      <c r="J32" s="29">
        <v>2.1599997634361275E-2</v>
      </c>
      <c r="K32" s="19">
        <v>1791609309.54</v>
      </c>
      <c r="L32" s="29">
        <v>0.99928676390507098</v>
      </c>
      <c r="M32" s="29">
        <v>6.0816129148798055</v>
      </c>
      <c r="N32" s="19">
        <v>294594433.19</v>
      </c>
      <c r="O32" s="29">
        <v>0.16431278640903446</v>
      </c>
      <c r="P32" s="29">
        <v>1</v>
      </c>
      <c r="Q32" s="19">
        <v>9725637.6600000001</v>
      </c>
      <c r="R32" s="29">
        <v>5.4245649050964056E-3</v>
      </c>
      <c r="S32" s="29">
        <v>3.3013650511608296E-2</v>
      </c>
      <c r="T32" s="19">
        <v>284586171.25</v>
      </c>
      <c r="U32" s="29">
        <v>0.15873058518185693</v>
      </c>
      <c r="V32" s="29">
        <v>0.96602698214074834</v>
      </c>
    </row>
    <row r="33" spans="1:22">
      <c r="A33" s="24" t="s">
        <v>50</v>
      </c>
      <c r="B33" s="19">
        <v>61532</v>
      </c>
      <c r="C33" s="29">
        <v>3.1853429207347724E-5</v>
      </c>
      <c r="D33" s="29">
        <v>1.7992007164970242E-4</v>
      </c>
      <c r="E33" s="19">
        <v>1931722942.5899999</v>
      </c>
      <c r="F33" s="29">
        <v>1</v>
      </c>
      <c r="G33" s="29">
        <v>5.6483736956082486</v>
      </c>
      <c r="H33" s="19">
        <v>8572754.0600000005</v>
      </c>
      <c r="I33" s="29">
        <v>4.4378797140059286E-3</v>
      </c>
      <c r="J33" s="29">
        <v>2.5066803040864546E-2</v>
      </c>
      <c r="K33" s="19">
        <v>1928647341.97</v>
      </c>
      <c r="L33" s="29">
        <v>0.99840784589125586</v>
      </c>
      <c r="M33" s="29">
        <v>5.6393806142210643</v>
      </c>
      <c r="N33" s="19">
        <v>341996306.67000002</v>
      </c>
      <c r="O33" s="29">
        <v>0.17704211050652066</v>
      </c>
      <c r="P33" s="29">
        <v>1</v>
      </c>
      <c r="Q33" s="19">
        <v>11317777.16</v>
      </c>
      <c r="R33" s="29">
        <v>5.8589029050022268E-3</v>
      </c>
      <c r="S33" s="29">
        <v>3.3093273053737333E-2</v>
      </c>
      <c r="T33" s="19">
        <v>330857132.17000002</v>
      </c>
      <c r="U33" s="29">
        <v>0.1712756653013584</v>
      </c>
      <c r="V33" s="29">
        <v>0.96742896258599531</v>
      </c>
    </row>
    <row r="34" spans="1:22">
      <c r="A34" s="24" t="s">
        <v>51</v>
      </c>
      <c r="B34" s="19">
        <v>42580</v>
      </c>
      <c r="C34" s="29">
        <v>2.9049505537683488E-5</v>
      </c>
      <c r="D34" s="29">
        <v>1.5261567397536417E-4</v>
      </c>
      <c r="E34" s="19">
        <v>1465773658.1700001</v>
      </c>
      <c r="F34" s="29">
        <v>1</v>
      </c>
      <c r="G34" s="29">
        <v>5.2536410224741577</v>
      </c>
      <c r="H34" s="19">
        <v>5619233.5899999999</v>
      </c>
      <c r="I34" s="29">
        <v>3.8336298095406778E-3</v>
      </c>
      <c r="J34" s="29">
        <v>2.0140514832382696E-2</v>
      </c>
      <c r="K34" s="19">
        <v>1463409629.95</v>
      </c>
      <c r="L34" s="29">
        <v>0.99838718058083298</v>
      </c>
      <c r="M34" s="29">
        <v>5.2451678482117794</v>
      </c>
      <c r="N34" s="19">
        <v>279001487.13999999</v>
      </c>
      <c r="O34" s="29">
        <v>0.19034418143953399</v>
      </c>
      <c r="P34" s="29">
        <v>1</v>
      </c>
      <c r="Q34" s="19">
        <v>8414740.4600000009</v>
      </c>
      <c r="R34" s="29">
        <v>5.7408184497637228E-3</v>
      </c>
      <c r="S34" s="29">
        <v>3.0160199310255195E-2</v>
      </c>
      <c r="T34" s="19">
        <v>270480951.35000002</v>
      </c>
      <c r="U34" s="29">
        <v>0.18453118586377931</v>
      </c>
      <c r="V34" s="29">
        <v>0.96946060797975442</v>
      </c>
    </row>
    <row r="35" spans="1:22">
      <c r="A35" s="24" t="s">
        <v>52</v>
      </c>
      <c r="B35" s="19">
        <v>31212</v>
      </c>
      <c r="C35" s="29">
        <v>2.6717491488712943E-5</v>
      </c>
      <c r="D35" s="29">
        <v>1.3239942823467261E-4</v>
      </c>
      <c r="E35" s="19">
        <v>1168223446.9200001</v>
      </c>
      <c r="F35" s="29">
        <v>1</v>
      </c>
      <c r="G35" s="29">
        <v>4.9555336544452908</v>
      </c>
      <c r="H35" s="19">
        <v>6676152.9799999995</v>
      </c>
      <c r="I35" s="29">
        <v>5.7147911194571173E-3</v>
      </c>
      <c r="J35" s="29">
        <v>2.8319839720594826E-2</v>
      </c>
      <c r="K35" s="19">
        <v>1166267900.27</v>
      </c>
      <c r="L35" s="29">
        <v>0.99832605084656034</v>
      </c>
      <c r="M35" s="29">
        <v>4.947238343079591</v>
      </c>
      <c r="N35" s="19">
        <v>235741199.31</v>
      </c>
      <c r="O35" s="29">
        <v>0.20179461380571276</v>
      </c>
      <c r="P35" s="29">
        <v>1</v>
      </c>
      <c r="Q35" s="19">
        <v>6640578.0899999999</v>
      </c>
      <c r="R35" s="29">
        <v>5.6843389914042249E-3</v>
      </c>
      <c r="S35" s="29">
        <v>2.8168933175179236E-2</v>
      </c>
      <c r="T35" s="19">
        <v>229028939.97</v>
      </c>
      <c r="U35" s="29">
        <v>0.1960489156195509</v>
      </c>
      <c r="V35" s="29">
        <v>0.9715269992701896</v>
      </c>
    </row>
    <row r="36" spans="1:22">
      <c r="A36" s="24" t="s">
        <v>53</v>
      </c>
      <c r="B36" s="19">
        <v>24208</v>
      </c>
      <c r="C36" s="29">
        <v>2.474022913826853E-5</v>
      </c>
      <c r="D36" s="29">
        <v>1.1653709768896258E-4</v>
      </c>
      <c r="E36" s="19">
        <v>978487299.55999994</v>
      </c>
      <c r="F36" s="29">
        <v>1</v>
      </c>
      <c r="G36" s="29">
        <v>4.7104291976302424</v>
      </c>
      <c r="H36" s="19">
        <v>4129198.6799999997</v>
      </c>
      <c r="I36" s="29">
        <v>4.2199818861796082E-3</v>
      </c>
      <c r="J36" s="29">
        <v>1.9877925890131168E-2</v>
      </c>
      <c r="K36" s="19">
        <v>977178554.91999996</v>
      </c>
      <c r="L36" s="29">
        <v>0.99866248173012717</v>
      </c>
      <c r="M36" s="29">
        <v>4.7041289125194696</v>
      </c>
      <c r="N36" s="19">
        <v>207727843.58000001</v>
      </c>
      <c r="O36" s="29">
        <v>0.212294879732634</v>
      </c>
      <c r="P36" s="29">
        <v>1</v>
      </c>
      <c r="Q36" s="19">
        <v>5519171.2999999998</v>
      </c>
      <c r="R36" s="29">
        <v>5.6405139877460098E-3</v>
      </c>
      <c r="S36" s="29">
        <v>2.6569241777520597E-2</v>
      </c>
      <c r="T36" s="19">
        <v>202188601.16</v>
      </c>
      <c r="U36" s="29">
        <v>0.20663385334783488</v>
      </c>
      <c r="V36" s="29">
        <v>0.97333413602848695</v>
      </c>
    </row>
    <row r="37" spans="1:22">
      <c r="A37" s="24" t="s">
        <v>54</v>
      </c>
      <c r="B37" s="19">
        <v>18661</v>
      </c>
      <c r="C37" s="29">
        <v>2.3010508450676522E-5</v>
      </c>
      <c r="D37" s="29">
        <v>1.035183536570442E-4</v>
      </c>
      <c r="E37" s="19">
        <v>810977299.35000002</v>
      </c>
      <c r="F37" s="29">
        <v>1</v>
      </c>
      <c r="G37" s="29">
        <v>4.4987425583810037</v>
      </c>
      <c r="H37" s="19">
        <v>4634210.53</v>
      </c>
      <c r="I37" s="29">
        <v>5.7143529587256386E-3</v>
      </c>
      <c r="J37" s="29">
        <v>2.5707402849029434E-2</v>
      </c>
      <c r="K37" s="19">
        <v>809344851.67999995</v>
      </c>
      <c r="L37" s="29">
        <v>0.99798706120219582</v>
      </c>
      <c r="M37" s="29">
        <v>4.4896868649439057</v>
      </c>
      <c r="N37" s="19">
        <v>180267550.06</v>
      </c>
      <c r="O37" s="29">
        <v>0.22228433546103549</v>
      </c>
      <c r="P37" s="29">
        <v>1</v>
      </c>
      <c r="Q37" s="19">
        <v>4404942.96</v>
      </c>
      <c r="R37" s="29">
        <v>5.4316476719269095E-3</v>
      </c>
      <c r="S37" s="29">
        <v>2.4435584543828687E-2</v>
      </c>
      <c r="T37" s="19">
        <v>175847788.88</v>
      </c>
      <c r="U37" s="29">
        <v>0.21683441573634965</v>
      </c>
      <c r="V37" s="29">
        <v>0.97548221419479575</v>
      </c>
    </row>
    <row r="38" spans="1:22">
      <c r="A38" s="24" t="s">
        <v>55</v>
      </c>
      <c r="B38" s="19">
        <v>23758</v>
      </c>
      <c r="C38" s="29">
        <v>2.1120663634264181E-5</v>
      </c>
      <c r="D38" s="29">
        <v>9.0691618790465485E-5</v>
      </c>
      <c r="E38" s="19">
        <v>1124869957.28</v>
      </c>
      <c r="F38" s="29">
        <v>1</v>
      </c>
      <c r="G38" s="29">
        <v>4.2939758125467193</v>
      </c>
      <c r="H38" s="19">
        <v>5937351.9100000001</v>
      </c>
      <c r="I38" s="29">
        <v>5.2782562744913709E-3</v>
      </c>
      <c r="J38" s="29">
        <v>2.2664704775088904E-2</v>
      </c>
      <c r="K38" s="19">
        <v>1123083848.9100001</v>
      </c>
      <c r="L38" s="29">
        <v>0.99841216457205528</v>
      </c>
      <c r="M38" s="29">
        <v>4.2871576856248197</v>
      </c>
      <c r="N38" s="19">
        <v>261964670.13</v>
      </c>
      <c r="O38" s="29">
        <v>0.2328844044901382</v>
      </c>
      <c r="P38" s="29">
        <v>1</v>
      </c>
      <c r="Q38" s="19">
        <v>5812144.7000000002</v>
      </c>
      <c r="R38" s="29">
        <v>5.1669481102100895E-3</v>
      </c>
      <c r="S38" s="29">
        <v>2.2186750209926106E-2</v>
      </c>
      <c r="T38" s="19">
        <v>256168565.56999999</v>
      </c>
      <c r="U38" s="29">
        <v>0.2277317159304621</v>
      </c>
      <c r="V38" s="29">
        <v>0.97787447995516463</v>
      </c>
    </row>
    <row r="39" spans="1:22">
      <c r="A39" s="24" t="s">
        <v>56</v>
      </c>
      <c r="B39" s="19">
        <v>15632</v>
      </c>
      <c r="C39" s="29">
        <v>1.9107377279025121E-5</v>
      </c>
      <c r="D39" s="29">
        <v>7.8190989755552875E-5</v>
      </c>
      <c r="E39" s="19">
        <v>818113327.21000004</v>
      </c>
      <c r="F39" s="29">
        <v>1</v>
      </c>
      <c r="G39" s="29">
        <v>4.0921885099001019</v>
      </c>
      <c r="H39" s="19">
        <v>3015782.71</v>
      </c>
      <c r="I39" s="29">
        <v>3.6862652271961878E-3</v>
      </c>
      <c r="J39" s="29">
        <v>1.5084892207176528E-2</v>
      </c>
      <c r="K39" s="19">
        <v>816742576.33000004</v>
      </c>
      <c r="L39" s="29">
        <v>0.9983244975550335</v>
      </c>
      <c r="M39" s="29">
        <v>4.0853320380465004</v>
      </c>
      <c r="N39" s="19">
        <v>199920733.18000001</v>
      </c>
      <c r="O39" s="29">
        <v>0.24436801911269038</v>
      </c>
      <c r="P39" s="29">
        <v>1</v>
      </c>
      <c r="Q39" s="19">
        <v>4176986.93</v>
      </c>
      <c r="R39" s="29">
        <v>5.1056336464346793E-3</v>
      </c>
      <c r="S39" s="29">
        <v>2.089321534369935E-2</v>
      </c>
      <c r="T39" s="19">
        <v>195771021.03</v>
      </c>
      <c r="U39" s="29">
        <v>0.23929572409929448</v>
      </c>
      <c r="V39" s="29">
        <v>0.9792432126273577</v>
      </c>
    </row>
    <row r="40" spans="1:22">
      <c r="A40" s="24" t="s">
        <v>57</v>
      </c>
      <c r="B40" s="19">
        <v>10952</v>
      </c>
      <c r="C40" s="29">
        <v>1.7439243199600937E-5</v>
      </c>
      <c r="D40" s="29">
        <v>6.9127058650829694E-5</v>
      </c>
      <c r="E40" s="19">
        <v>628008903.51999998</v>
      </c>
      <c r="F40" s="29">
        <v>1</v>
      </c>
      <c r="G40" s="29">
        <v>3.9638795020882291</v>
      </c>
      <c r="H40" s="19">
        <v>4009886.68</v>
      </c>
      <c r="I40" s="29">
        <v>6.3850793476406481E-3</v>
      </c>
      <c r="J40" s="29">
        <v>2.5309685145319647E-2</v>
      </c>
      <c r="K40" s="19">
        <v>626443221.51999998</v>
      </c>
      <c r="L40" s="29">
        <v>0.99750691114214407</v>
      </c>
      <c r="M40" s="29">
        <v>3.9539971982676896</v>
      </c>
      <c r="N40" s="19">
        <v>158432894.63999999</v>
      </c>
      <c r="O40" s="29">
        <v>0.25227810267017087</v>
      </c>
      <c r="P40" s="29">
        <v>1</v>
      </c>
      <c r="Q40" s="19">
        <v>3783193.15</v>
      </c>
      <c r="R40" s="29">
        <v>6.0241075067489352E-3</v>
      </c>
      <c r="S40" s="29">
        <v>2.3878836264377933E-2</v>
      </c>
      <c r="T40" s="19">
        <v>155333045.75</v>
      </c>
      <c r="U40" s="29">
        <v>0.24734210753916988</v>
      </c>
      <c r="V40" s="29">
        <v>0.98043431007781789</v>
      </c>
    </row>
    <row r="41" spans="1:22">
      <c r="A41" s="24" t="s">
        <v>58</v>
      </c>
      <c r="B41" s="19">
        <v>8016</v>
      </c>
      <c r="C41" s="29">
        <v>1.6034668079936441E-5</v>
      </c>
      <c r="D41" s="29">
        <v>6.1363453515493255E-5</v>
      </c>
      <c r="E41" s="19">
        <v>499916802.76999998</v>
      </c>
      <c r="F41" s="29">
        <v>1</v>
      </c>
      <c r="G41" s="29">
        <v>3.8269238383721187</v>
      </c>
      <c r="H41" s="19">
        <v>2253512.3400000003</v>
      </c>
      <c r="I41" s="29">
        <v>4.5077747487451197E-3</v>
      </c>
      <c r="J41" s="29">
        <v>1.7250910643984586E-2</v>
      </c>
      <c r="K41" s="19">
        <v>498939403.93000001</v>
      </c>
      <c r="L41" s="29">
        <v>0.99804487699836397</v>
      </c>
      <c r="M41" s="29">
        <v>3.8194417315502078</v>
      </c>
      <c r="N41" s="19">
        <v>130631500.36</v>
      </c>
      <c r="O41" s="29">
        <v>0.26130648067074574</v>
      </c>
      <c r="P41" s="29">
        <v>1</v>
      </c>
      <c r="Q41" s="19">
        <v>2416993.29</v>
      </c>
      <c r="R41" s="29">
        <v>4.8347910624480491E-3</v>
      </c>
      <c r="S41" s="29">
        <v>1.8502377170430902E-2</v>
      </c>
      <c r="T41" s="19">
        <v>128260949.84</v>
      </c>
      <c r="U41" s="29">
        <v>0.2565645906065091</v>
      </c>
      <c r="V41" s="29">
        <v>0.98185314787423306</v>
      </c>
    </row>
    <row r="42" spans="1:22">
      <c r="A42" s="24" t="s">
        <v>59</v>
      </c>
      <c r="B42" s="19">
        <v>6028</v>
      </c>
      <c r="C42" s="29">
        <v>1.4836540619880582E-5</v>
      </c>
      <c r="D42" s="29">
        <v>5.6046219494134082E-5</v>
      </c>
      <c r="E42" s="19">
        <v>406294172.91000003</v>
      </c>
      <c r="F42" s="29">
        <v>1</v>
      </c>
      <c r="G42" s="29">
        <v>3.7775800255642875</v>
      </c>
      <c r="H42" s="19">
        <v>1110717.73</v>
      </c>
      <c r="I42" s="29">
        <v>2.733777159649395E-3</v>
      </c>
      <c r="J42" s="29">
        <v>1.0327061992635427E-2</v>
      </c>
      <c r="K42" s="19">
        <v>405806426.35000002</v>
      </c>
      <c r="L42" s="29">
        <v>0.99879952361485613</v>
      </c>
      <c r="M42" s="29">
        <v>3.7730451299506065</v>
      </c>
      <c r="N42" s="19">
        <v>107554087.58</v>
      </c>
      <c r="O42" s="29">
        <v>0.26471973941852417</v>
      </c>
      <c r="P42" s="29">
        <v>1</v>
      </c>
      <c r="Q42" s="19">
        <v>1897534.18</v>
      </c>
      <c r="R42" s="29">
        <v>4.6703455439916705E-3</v>
      </c>
      <c r="S42" s="29">
        <v>1.764260403946611E-2</v>
      </c>
      <c r="T42" s="19">
        <v>105724798.65000001</v>
      </c>
      <c r="U42" s="29">
        <v>0.26021736391828482</v>
      </c>
      <c r="V42" s="29">
        <v>0.98299191624270588</v>
      </c>
    </row>
    <row r="43" spans="1:22">
      <c r="A43" s="24" t="s">
        <v>60</v>
      </c>
      <c r="B43" s="19">
        <v>4659</v>
      </c>
      <c r="C43" s="29">
        <v>1.3814674202095299E-5</v>
      </c>
      <c r="D43" s="29">
        <v>5.1419130579157137E-5</v>
      </c>
      <c r="E43" s="19">
        <v>337250081.45999998</v>
      </c>
      <c r="F43" s="29">
        <v>1</v>
      </c>
      <c r="G43" s="29">
        <v>3.7220661035464953</v>
      </c>
      <c r="H43" s="19">
        <v>1377020.77</v>
      </c>
      <c r="I43" s="29">
        <v>4.0830850626890763E-3</v>
      </c>
      <c r="J43" s="29">
        <v>1.5197512509732027E-2</v>
      </c>
      <c r="K43" s="19">
        <v>336371449.00999999</v>
      </c>
      <c r="L43" s="29">
        <v>0.99739471538095326</v>
      </c>
      <c r="M43" s="29">
        <v>3.7123690619758505</v>
      </c>
      <c r="N43" s="19">
        <v>90608299.819999993</v>
      </c>
      <c r="O43" s="29">
        <v>0.26866798497940975</v>
      </c>
      <c r="P43" s="29">
        <v>1</v>
      </c>
      <c r="Q43" s="19">
        <v>1510400.72</v>
      </c>
      <c r="R43" s="29">
        <v>4.4785777766495312E-3</v>
      </c>
      <c r="S43" s="29">
        <v>1.6669562534563847E-2</v>
      </c>
      <c r="T43" s="19">
        <v>89163236.799999997</v>
      </c>
      <c r="U43" s="29">
        <v>0.26438314384981204</v>
      </c>
      <c r="V43" s="29">
        <v>0.98405153807244239</v>
      </c>
    </row>
    <row r="44" spans="1:22">
      <c r="A44" s="24" t="s">
        <v>61</v>
      </c>
      <c r="B44" s="19">
        <v>3715</v>
      </c>
      <c r="C44" s="29">
        <v>1.2919276962947664E-5</v>
      </c>
      <c r="D44" s="29">
        <v>4.7552199387513283E-5</v>
      </c>
      <c r="E44" s="19">
        <v>287554792.00999999</v>
      </c>
      <c r="F44" s="29">
        <v>1</v>
      </c>
      <c r="G44" s="29">
        <v>3.6807167710617579</v>
      </c>
      <c r="H44" s="19">
        <v>1730430.7</v>
      </c>
      <c r="I44" s="29">
        <v>6.0177425244918982E-3</v>
      </c>
      <c r="J44" s="29">
        <v>2.2149605833828849E-2</v>
      </c>
      <c r="K44" s="19">
        <v>286789198.66000003</v>
      </c>
      <c r="L44" s="29">
        <v>0.99733757401624756</v>
      </c>
      <c r="M44" s="29">
        <v>3.6709171350916496</v>
      </c>
      <c r="N44" s="19">
        <v>78124672.420000002</v>
      </c>
      <c r="O44" s="29">
        <v>0.27168621282194855</v>
      </c>
      <c r="P44" s="29">
        <v>1</v>
      </c>
      <c r="Q44" s="19">
        <v>1230853.55</v>
      </c>
      <c r="R44" s="29">
        <v>4.280413973964294E-3</v>
      </c>
      <c r="S44" s="29">
        <v>1.5754991501057483E-2</v>
      </c>
      <c r="T44" s="19">
        <v>76954555.890000001</v>
      </c>
      <c r="U44" s="29">
        <v>0.26761701779368652</v>
      </c>
      <c r="V44" s="29">
        <v>0.98502244561475494</v>
      </c>
    </row>
    <row r="45" spans="1:22">
      <c r="A45" s="24" t="s">
        <v>62</v>
      </c>
      <c r="B45" s="19">
        <v>2981</v>
      </c>
      <c r="C45" s="29">
        <v>1.2134111587820945E-5</v>
      </c>
      <c r="D45" s="29">
        <v>4.4069056465162564E-5</v>
      </c>
      <c r="E45" s="19">
        <v>245671055.38999999</v>
      </c>
      <c r="F45" s="29">
        <v>1</v>
      </c>
      <c r="G45" s="29">
        <v>3.6318321408379703</v>
      </c>
      <c r="H45" s="19">
        <v>1451440.32</v>
      </c>
      <c r="I45" s="29">
        <v>5.9080640073607988E-3</v>
      </c>
      <c r="J45" s="29">
        <v>2.1457096752060926E-2</v>
      </c>
      <c r="K45" s="19">
        <v>244956877.72999999</v>
      </c>
      <c r="L45" s="29">
        <v>0.99709295155318056</v>
      </c>
      <c r="M45" s="29">
        <v>3.6212742288538382</v>
      </c>
      <c r="N45" s="19">
        <v>67643835.359999999</v>
      </c>
      <c r="O45" s="29">
        <v>0.27534312193439386</v>
      </c>
      <c r="P45" s="29">
        <v>1</v>
      </c>
      <c r="Q45" s="19">
        <v>1006846.55</v>
      </c>
      <c r="R45" s="29">
        <v>4.098352361460094E-3</v>
      </c>
      <c r="S45" s="29">
        <v>1.4884527830829965E-2</v>
      </c>
      <c r="T45" s="19">
        <v>66692341.119999997</v>
      </c>
      <c r="U45" s="29">
        <v>0.27147008024256936</v>
      </c>
      <c r="V45" s="29">
        <v>0.98593376270082622</v>
      </c>
    </row>
    <row r="46" spans="1:22">
      <c r="A46" s="24" t="s">
        <v>63</v>
      </c>
      <c r="B46" s="19">
        <v>2389</v>
      </c>
      <c r="C46" s="29">
        <v>1.1444316059683998E-5</v>
      </c>
      <c r="D46" s="29">
        <v>4.1253735353485941E-5</v>
      </c>
      <c r="E46" s="19">
        <v>208749914.59</v>
      </c>
      <c r="F46" s="29">
        <v>1</v>
      </c>
      <c r="G46" s="29">
        <v>3.6047357603845347</v>
      </c>
      <c r="H46" s="19">
        <v>611330.64999999991</v>
      </c>
      <c r="I46" s="29">
        <v>2.9285312580879263E-3</v>
      </c>
      <c r="J46" s="29">
        <v>1.0556581351433459E-2</v>
      </c>
      <c r="K46" s="19">
        <v>208258152.30000001</v>
      </c>
      <c r="L46" s="29">
        <v>0.99764425153914027</v>
      </c>
      <c r="M46" s="29">
        <v>3.596243909665203</v>
      </c>
      <c r="N46" s="19">
        <v>57909907.539999999</v>
      </c>
      <c r="O46" s="29">
        <v>0.2774128442339211</v>
      </c>
      <c r="P46" s="29">
        <v>1</v>
      </c>
      <c r="Q46" s="19">
        <v>837108.28</v>
      </c>
      <c r="R46" s="29">
        <v>4.0101011856418789E-3</v>
      </c>
      <c r="S46" s="29">
        <v>1.4455355146643704E-2</v>
      </c>
      <c r="T46" s="19">
        <v>57123044.399999999</v>
      </c>
      <c r="U46" s="29">
        <v>0.27364343842819677</v>
      </c>
      <c r="V46" s="29">
        <v>0.98641228809670445</v>
      </c>
    </row>
    <row r="47" spans="1:22">
      <c r="A47" s="24" t="s">
        <v>64</v>
      </c>
      <c r="B47" s="19">
        <v>2080</v>
      </c>
      <c r="C47" s="29">
        <v>1.0820187500942156E-5</v>
      </c>
      <c r="D47" s="29">
        <v>3.8134538097457025E-5</v>
      </c>
      <c r="E47" s="19">
        <v>192233267.66</v>
      </c>
      <c r="F47" s="29">
        <v>1</v>
      </c>
      <c r="G47" s="29">
        <v>3.5243879178744826</v>
      </c>
      <c r="H47" s="19">
        <v>1056921.3299999998</v>
      </c>
      <c r="I47" s="29">
        <v>5.4981187328582495E-3</v>
      </c>
      <c r="J47" s="29">
        <v>1.9377503233124971E-2</v>
      </c>
      <c r="K47" s="19">
        <v>191768059.00999999</v>
      </c>
      <c r="L47" s="29">
        <v>0.99757997845189417</v>
      </c>
      <c r="M47" s="29">
        <v>3.5158588231693422</v>
      </c>
      <c r="N47" s="19">
        <v>54543731.32</v>
      </c>
      <c r="O47" s="29">
        <v>0.28373721148240927</v>
      </c>
      <c r="P47" s="29">
        <v>1</v>
      </c>
      <c r="Q47" s="19">
        <v>740956.99</v>
      </c>
      <c r="R47" s="29">
        <v>3.8544680586219816E-3</v>
      </c>
      <c r="S47" s="29">
        <v>1.3584640655640426E-2</v>
      </c>
      <c r="T47" s="19">
        <v>53856950.700000003</v>
      </c>
      <c r="U47" s="29">
        <v>0.28016456961682595</v>
      </c>
      <c r="V47" s="29">
        <v>0.98740862417404562</v>
      </c>
    </row>
    <row r="48" spans="1:22">
      <c r="A48" s="24" t="s">
        <v>65</v>
      </c>
      <c r="B48" s="19">
        <v>1686</v>
      </c>
      <c r="C48" s="29">
        <v>1.0260878203628958E-5</v>
      </c>
      <c r="D48" s="29">
        <v>3.5574353698614256E-5</v>
      </c>
      <c r="E48" s="19">
        <v>164313420.99000001</v>
      </c>
      <c r="F48" s="29">
        <v>1</v>
      </c>
      <c r="G48" s="29">
        <v>3.4669891789605982</v>
      </c>
      <c r="H48" s="19">
        <v>340578.38999999996</v>
      </c>
      <c r="I48" s="29">
        <v>2.0727362862265966E-3</v>
      </c>
      <c r="J48" s="29">
        <v>7.1861542751865881E-3</v>
      </c>
      <c r="K48" s="19">
        <v>163989794.97</v>
      </c>
      <c r="L48" s="29">
        <v>0.99803043465317598</v>
      </c>
      <c r="M48" s="29">
        <v>3.4601607172159037</v>
      </c>
      <c r="N48" s="19">
        <v>47393693.060000002</v>
      </c>
      <c r="O48" s="29">
        <v>0.28843470469088672</v>
      </c>
      <c r="P48" s="29">
        <v>1</v>
      </c>
      <c r="Q48" s="19">
        <v>608251.06000000006</v>
      </c>
      <c r="R48" s="29">
        <v>3.7017734542634699E-3</v>
      </c>
      <c r="S48" s="29">
        <v>1.2834008508895045E-2</v>
      </c>
      <c r="T48" s="19">
        <v>46825403.130000003</v>
      </c>
      <c r="U48" s="29">
        <v>0.28497613188182458</v>
      </c>
      <c r="V48" s="29">
        <v>0.98800916549633411</v>
      </c>
    </row>
    <row r="49" spans="1:22">
      <c r="A49" s="24" t="s">
        <v>67</v>
      </c>
      <c r="B49" s="19">
        <v>2564</v>
      </c>
      <c r="C49" s="29">
        <v>9.5458275661648957E-6</v>
      </c>
      <c r="D49" s="29">
        <v>3.2583091412838673E-5</v>
      </c>
      <c r="E49" s="19">
        <v>268599027.39999998</v>
      </c>
      <c r="F49" s="29">
        <v>1</v>
      </c>
      <c r="G49" s="29">
        <v>3.4133333319710446</v>
      </c>
      <c r="H49" s="19">
        <v>2017556.78</v>
      </c>
      <c r="I49" s="29">
        <v>7.5114076157671156E-3</v>
      </c>
      <c r="J49" s="29">
        <v>2.563893798491905E-2</v>
      </c>
      <c r="K49" s="19">
        <v>268081876.28999999</v>
      </c>
      <c r="L49" s="29">
        <v>0.99807463520994122</v>
      </c>
      <c r="M49" s="29">
        <v>3.4067614201569336</v>
      </c>
      <c r="N49" s="19">
        <v>78691121.340000004</v>
      </c>
      <c r="O49" s="29">
        <v>0.29296875011692619</v>
      </c>
      <c r="P49" s="29">
        <v>1</v>
      </c>
      <c r="Q49" s="19">
        <v>936667.76</v>
      </c>
      <c r="R49" s="29">
        <v>3.4872343696356963E-3</v>
      </c>
      <c r="S49" s="29">
        <v>1.1903093310272556E-2</v>
      </c>
      <c r="T49" s="19">
        <v>77801755.209999993</v>
      </c>
      <c r="U49" s="29">
        <v>0.2896576207408858</v>
      </c>
      <c r="V49" s="29">
        <v>0.98869801173429295</v>
      </c>
    </row>
    <row r="50" spans="1:22">
      <c r="A50" s="24" t="s">
        <v>68</v>
      </c>
      <c r="B50" s="19">
        <v>1788</v>
      </c>
      <c r="C50" s="29">
        <v>8.715646648520001E-6</v>
      </c>
      <c r="D50" s="29">
        <v>2.7705081744575826E-5</v>
      </c>
      <c r="E50" s="19">
        <v>205148289.28999999</v>
      </c>
      <c r="F50" s="29">
        <v>1</v>
      </c>
      <c r="G50" s="29">
        <v>3.1787752374381091</v>
      </c>
      <c r="H50" s="19">
        <v>420881.32</v>
      </c>
      <c r="I50" s="29">
        <v>2.0515955626860594E-3</v>
      </c>
      <c r="J50" s="29">
        <v>6.5215611719043496E-3</v>
      </c>
      <c r="K50" s="19">
        <v>204941395.50999999</v>
      </c>
      <c r="L50" s="29">
        <v>0.99899149156585199</v>
      </c>
      <c r="M50" s="29">
        <v>3.1755694158008922</v>
      </c>
      <c r="N50" s="19">
        <v>64536896.75</v>
      </c>
      <c r="O50" s="29">
        <v>0.31458657039430582</v>
      </c>
      <c r="P50" s="29">
        <v>1</v>
      </c>
      <c r="Q50" s="19">
        <v>680725.95</v>
      </c>
      <c r="R50" s="29">
        <v>3.3182141189474794E-3</v>
      </c>
      <c r="S50" s="29">
        <v>1.054785687382776E-2</v>
      </c>
      <c r="T50" s="19">
        <v>63877866.649999999</v>
      </c>
      <c r="U50" s="29">
        <v>0.31137411318941838</v>
      </c>
      <c r="V50" s="29">
        <v>0.98978832058577404</v>
      </c>
    </row>
    <row r="51" spans="1:22">
      <c r="A51" s="24" t="s">
        <v>69</v>
      </c>
      <c r="B51" s="19">
        <v>1209</v>
      </c>
      <c r="C51" s="29">
        <v>8.0158879093942251E-6</v>
      </c>
      <c r="D51" s="29">
        <v>2.4432330344933431E-5</v>
      </c>
      <c r="E51" s="19">
        <v>150825462.34</v>
      </c>
      <c r="F51" s="29">
        <v>1</v>
      </c>
      <c r="G51" s="29">
        <v>3.047988023422826</v>
      </c>
      <c r="H51" s="19">
        <v>170329.87</v>
      </c>
      <c r="I51" s="29">
        <v>1.1293177382478827E-3</v>
      </c>
      <c r="J51" s="29">
        <v>3.4421469408185E-3</v>
      </c>
      <c r="K51" s="19">
        <v>150659778.47</v>
      </c>
      <c r="L51" s="29">
        <v>0.9989014860791442</v>
      </c>
      <c r="M51" s="29">
        <v>3.0446397661484941</v>
      </c>
      <c r="N51" s="19">
        <v>49483613.840000004</v>
      </c>
      <c r="O51" s="29">
        <v>0.32808527865441584</v>
      </c>
      <c r="P51" s="29">
        <v>1</v>
      </c>
      <c r="Q51" s="19">
        <v>503494.74</v>
      </c>
      <c r="R51" s="29">
        <v>3.3382608757730262E-3</v>
      </c>
      <c r="S51" s="29">
        <v>1.0174979168417178E-2</v>
      </c>
      <c r="T51" s="19">
        <v>48993069.909999996</v>
      </c>
      <c r="U51" s="29">
        <v>0.32483288398318855</v>
      </c>
      <c r="V51" s="29">
        <v>0.99008673999465502</v>
      </c>
    </row>
    <row r="52" spans="1:22">
      <c r="A52" s="24" t="s">
        <v>70</v>
      </c>
      <c r="B52" s="19">
        <v>967</v>
      </c>
      <c r="C52" s="29">
        <v>7.4163556681637547E-6</v>
      </c>
      <c r="D52" s="29">
        <v>2.1359100881955709E-5</v>
      </c>
      <c r="E52" s="19">
        <v>130387489.93000001</v>
      </c>
      <c r="F52" s="29">
        <v>1</v>
      </c>
      <c r="G52" s="29">
        <v>2.8799995358426624</v>
      </c>
      <c r="H52" s="19">
        <v>358776.48</v>
      </c>
      <c r="I52" s="29">
        <v>2.7516173537247566E-3</v>
      </c>
      <c r="J52" s="29">
        <v>7.9246567015439136E-3</v>
      </c>
      <c r="K52" s="19">
        <v>130280794.56999999</v>
      </c>
      <c r="L52" s="29">
        <v>0.9991817055450849</v>
      </c>
      <c r="M52" s="29">
        <v>2.8776428481923242</v>
      </c>
      <c r="N52" s="19">
        <v>45273441.299999997</v>
      </c>
      <c r="O52" s="29">
        <v>0.34722227818255841</v>
      </c>
      <c r="P52" s="29">
        <v>1</v>
      </c>
      <c r="Q52" s="19">
        <v>384498.98</v>
      </c>
      <c r="R52" s="29">
        <v>2.9488947153321426E-3</v>
      </c>
      <c r="S52" s="29">
        <v>8.4928154114054504E-3</v>
      </c>
      <c r="T52" s="19">
        <v>44888042.539999999</v>
      </c>
      <c r="U52" s="29">
        <v>0.34426648265181459</v>
      </c>
      <c r="V52" s="29">
        <v>0.99148731024341197</v>
      </c>
    </row>
    <row r="53" spans="1:22">
      <c r="A53" s="24" t="s">
        <v>71</v>
      </c>
      <c r="B53" s="19">
        <v>736</v>
      </c>
      <c r="C53" s="29">
        <v>6.9079813903835706E-6</v>
      </c>
      <c r="D53" s="29">
        <v>1.9317165926672015E-5</v>
      </c>
      <c r="E53" s="19">
        <v>106543425.41</v>
      </c>
      <c r="F53" s="29">
        <v>1</v>
      </c>
      <c r="G53" s="29">
        <v>2.7963546563056703</v>
      </c>
      <c r="H53" s="19">
        <v>355478.01999999996</v>
      </c>
      <c r="I53" s="29">
        <v>3.3364613408293454E-3</v>
      </c>
      <c r="J53" s="29">
        <v>9.3299292060119998E-3</v>
      </c>
      <c r="K53" s="19">
        <v>106248004.19</v>
      </c>
      <c r="L53" s="29">
        <v>0.9972272224319505</v>
      </c>
      <c r="M53" s="29">
        <v>2.7886009868423551</v>
      </c>
      <c r="N53" s="19">
        <v>38100827.149999999</v>
      </c>
      <c r="O53" s="29">
        <v>0.35760843058481123</v>
      </c>
      <c r="P53" s="29">
        <v>1</v>
      </c>
      <c r="Q53" s="19">
        <v>308761.87</v>
      </c>
      <c r="R53" s="29">
        <v>2.8979908315489556E-3</v>
      </c>
      <c r="S53" s="29">
        <v>8.1038101557330631E-3</v>
      </c>
      <c r="T53" s="19">
        <v>37788199.43</v>
      </c>
      <c r="U53" s="29">
        <v>0.35467415548715087</v>
      </c>
      <c r="V53" s="29">
        <v>0.99179472616777564</v>
      </c>
    </row>
    <row r="54" spans="1:22">
      <c r="A54" s="24" t="s">
        <v>72</v>
      </c>
      <c r="B54" s="19">
        <v>552</v>
      </c>
      <c r="C54" s="29">
        <v>6.4581095689769822E-6</v>
      </c>
      <c r="D54" s="29">
        <v>1.7714119956883792E-5</v>
      </c>
      <c r="E54" s="19">
        <v>85473929.189999998</v>
      </c>
      <c r="F54" s="29">
        <v>1</v>
      </c>
      <c r="G54" s="29">
        <v>2.7429265124236433</v>
      </c>
      <c r="H54" s="19">
        <v>167129.51</v>
      </c>
      <c r="I54" s="29">
        <v>1.9553273329518737E-3</v>
      </c>
      <c r="J54" s="29">
        <v>5.3633191820203078E-3</v>
      </c>
      <c r="K54" s="19">
        <v>85312094.680000007</v>
      </c>
      <c r="L54" s="29">
        <v>0.99810662138112027</v>
      </c>
      <c r="M54" s="29">
        <v>2.7377331140118621</v>
      </c>
      <c r="N54" s="19">
        <v>31161581.91</v>
      </c>
      <c r="O54" s="29">
        <v>0.3645741128938968</v>
      </c>
      <c r="P54" s="29">
        <v>1</v>
      </c>
      <c r="Q54" s="19">
        <v>226304.83</v>
      </c>
      <c r="R54" s="29">
        <v>2.6476474422621544E-3</v>
      </c>
      <c r="S54" s="29">
        <v>7.2623023649315112E-3</v>
      </c>
      <c r="T54" s="19">
        <v>30929979.43</v>
      </c>
      <c r="U54" s="29">
        <v>0.36186448573395696</v>
      </c>
      <c r="V54" s="29">
        <v>0.99256769182421778</v>
      </c>
    </row>
    <row r="55" spans="1:22">
      <c r="A55" s="24" t="s">
        <v>73</v>
      </c>
      <c r="B55" s="19">
        <v>418</v>
      </c>
      <c r="C55" s="29">
        <v>6.0636460898381049E-6</v>
      </c>
      <c r="D55" s="29">
        <v>1.6335537422394281E-5</v>
      </c>
      <c r="E55" s="19">
        <v>68935421.659999996</v>
      </c>
      <c r="F55" s="29">
        <v>1</v>
      </c>
      <c r="G55" s="29">
        <v>2.6940123451087543</v>
      </c>
      <c r="H55" s="19">
        <v>99341.440000000002</v>
      </c>
      <c r="I55" s="29">
        <v>1.4410797469255664E-3</v>
      </c>
      <c r="J55" s="29">
        <v>3.8822866285036753E-3</v>
      </c>
      <c r="K55" s="19">
        <v>68909959.709999993</v>
      </c>
      <c r="L55" s="29">
        <v>0.99963064054172923</v>
      </c>
      <c r="M55" s="29">
        <v>2.6930172861683901</v>
      </c>
      <c r="N55" s="19">
        <v>25588383.73</v>
      </c>
      <c r="O55" s="29">
        <v>0.37119354772653468</v>
      </c>
      <c r="P55" s="29">
        <v>1</v>
      </c>
      <c r="Q55" s="19">
        <v>164259.71</v>
      </c>
      <c r="R55" s="29">
        <v>2.3828056178455529E-3</v>
      </c>
      <c r="S55" s="29">
        <v>6.4193077504704123E-3</v>
      </c>
      <c r="T55" s="19">
        <v>25422860.59</v>
      </c>
      <c r="U55" s="29">
        <v>0.3687924143757243</v>
      </c>
      <c r="V55" s="29">
        <v>0.99353131711066456</v>
      </c>
    </row>
    <row r="56" spans="1:22">
      <c r="A56" s="24" t="s">
        <v>74</v>
      </c>
      <c r="B56" s="19">
        <v>335</v>
      </c>
      <c r="C56" s="29">
        <v>5.7268389031564742E-6</v>
      </c>
      <c r="D56" s="29">
        <v>1.5285441942094557E-5</v>
      </c>
      <c r="E56" s="19">
        <v>58496494.43</v>
      </c>
      <c r="F56" s="29">
        <v>1</v>
      </c>
      <c r="G56" s="29">
        <v>2.6690888639576791</v>
      </c>
      <c r="H56" s="19">
        <v>217091.69</v>
      </c>
      <c r="I56" s="29">
        <v>3.7111914502805533E-3</v>
      </c>
      <c r="J56" s="29">
        <v>9.9054997719587746E-3</v>
      </c>
      <c r="K56" s="19">
        <v>58287994.130000003</v>
      </c>
      <c r="L56" s="29">
        <v>0.99643567871832905</v>
      </c>
      <c r="M56" s="29">
        <v>2.6595753737172041</v>
      </c>
      <c r="N56" s="19">
        <v>21916278.329999998</v>
      </c>
      <c r="O56" s="29">
        <v>0.37465968761984836</v>
      </c>
      <c r="P56" s="29">
        <v>1</v>
      </c>
      <c r="Q56" s="19">
        <v>131995.26999999999</v>
      </c>
      <c r="R56" s="29">
        <v>2.2564646187123662E-3</v>
      </c>
      <c r="S56" s="29">
        <v>6.0227045857196865E-3</v>
      </c>
      <c r="T56" s="19">
        <v>21782170.850000001</v>
      </c>
      <c r="U56" s="29">
        <v>0.37236711468352518</v>
      </c>
      <c r="V56" s="29">
        <v>0.99388091910584908</v>
      </c>
    </row>
    <row r="57" spans="1:22">
      <c r="A57" s="24" t="s">
        <v>75</v>
      </c>
      <c r="B57" s="19">
        <v>545</v>
      </c>
      <c r="C57" s="29">
        <v>5.2731151029633732E-6</v>
      </c>
      <c r="D57" s="29">
        <v>1.3862885440210598E-5</v>
      </c>
      <c r="E57" s="19">
        <v>103354466.83</v>
      </c>
      <c r="F57" s="29">
        <v>1</v>
      </c>
      <c r="G57" s="29">
        <v>2.6289745566941947</v>
      </c>
      <c r="H57" s="19">
        <v>404566.95</v>
      </c>
      <c r="I57" s="29">
        <v>3.9143634756051886E-3</v>
      </c>
      <c r="J57" s="29">
        <v>1.0290761983019099E-2</v>
      </c>
      <c r="K57" s="19">
        <v>102951844.88</v>
      </c>
      <c r="L57" s="29">
        <v>0.996104455256276</v>
      </c>
      <c r="M57" s="29">
        <v>2.6187332686784806</v>
      </c>
      <c r="N57" s="19">
        <v>39313604.829999998</v>
      </c>
      <c r="O57" s="29">
        <v>0.38037644657065472</v>
      </c>
      <c r="P57" s="29">
        <v>1</v>
      </c>
      <c r="Q57" s="19">
        <v>220120.81</v>
      </c>
      <c r="R57" s="29">
        <v>2.1297658122706995E-3</v>
      </c>
      <c r="S57" s="29">
        <v>5.599100132176813E-3</v>
      </c>
      <c r="T57" s="19">
        <v>39089108.340000004</v>
      </c>
      <c r="U57" s="29">
        <v>0.37820434412665244</v>
      </c>
      <c r="V57" s="29">
        <v>0.99428959794018479</v>
      </c>
    </row>
    <row r="58" spans="1:22">
      <c r="A58" s="24" t="s">
        <v>76</v>
      </c>
      <c r="B58" s="19">
        <v>409</v>
      </c>
      <c r="C58" s="29">
        <v>4.7740917385744934E-6</v>
      </c>
      <c r="D58" s="29">
        <v>1.2363043713120587E-5</v>
      </c>
      <c r="E58" s="19">
        <v>85670745.849999994</v>
      </c>
      <c r="F58" s="29">
        <v>1</v>
      </c>
      <c r="G58" s="29">
        <v>2.5896116769662445</v>
      </c>
      <c r="H58" s="19">
        <v>765391.49</v>
      </c>
      <c r="I58" s="29">
        <v>8.9341055970274374E-3</v>
      </c>
      <c r="J58" s="29">
        <v>2.3135864177311734E-2</v>
      </c>
      <c r="K58" s="19">
        <v>85047291.560000002</v>
      </c>
      <c r="L58" s="29">
        <v>0.99272266998712033</v>
      </c>
      <c r="M58" s="29">
        <v>2.5707662181877544</v>
      </c>
      <c r="N58" s="19">
        <v>33082468.16</v>
      </c>
      <c r="O58" s="29">
        <v>0.38615828345796993</v>
      </c>
      <c r="P58" s="29">
        <v>1</v>
      </c>
      <c r="Q58" s="19">
        <v>176103.2</v>
      </c>
      <c r="R58" s="29">
        <v>2.0555814969597354E-3</v>
      </c>
      <c r="S58" s="29">
        <v>5.3231578474826832E-3</v>
      </c>
      <c r="T58" s="19">
        <v>32903762.059999999</v>
      </c>
      <c r="U58" s="29">
        <v>0.38407231936104358</v>
      </c>
      <c r="V58" s="29">
        <v>0.99459816301686721</v>
      </c>
    </row>
    <row r="59" spans="1:22">
      <c r="A59" s="24" t="s">
        <v>77</v>
      </c>
      <c r="B59" s="19">
        <v>423</v>
      </c>
      <c r="C59" s="29">
        <v>4.2694332941081051E-6</v>
      </c>
      <c r="D59" s="29">
        <v>1.0832835741236855E-5</v>
      </c>
      <c r="E59" s="19">
        <v>99076381.069999993</v>
      </c>
      <c r="F59" s="29">
        <v>1</v>
      </c>
      <c r="G59" s="29">
        <v>2.5373006193085068</v>
      </c>
      <c r="H59" s="19">
        <v>138647.79999999999</v>
      </c>
      <c r="I59" s="29">
        <v>1.3994031524227936E-3</v>
      </c>
      <c r="J59" s="29">
        <v>3.5507064853046309E-3</v>
      </c>
      <c r="K59" s="19">
        <v>98949767.069999993</v>
      </c>
      <c r="L59" s="29">
        <v>0.99872205667352199</v>
      </c>
      <c r="M59" s="29">
        <v>2.5340580929147931</v>
      </c>
      <c r="N59" s="19">
        <v>39047947.380000003</v>
      </c>
      <c r="O59" s="29">
        <v>0.39411963737766753</v>
      </c>
      <c r="P59" s="29">
        <v>1</v>
      </c>
      <c r="Q59" s="19">
        <v>186846.82</v>
      </c>
      <c r="R59" s="29">
        <v>1.8858866056884734E-3</v>
      </c>
      <c r="S59" s="29">
        <v>4.7850612525589817E-3</v>
      </c>
      <c r="T59" s="19">
        <v>38858412.509999998</v>
      </c>
      <c r="U59" s="29">
        <v>0.39220661968411563</v>
      </c>
      <c r="V59" s="29">
        <v>0.9951460990214025</v>
      </c>
    </row>
    <row r="60" spans="1:22">
      <c r="A60" s="24" t="s">
        <v>78</v>
      </c>
      <c r="B60" s="19">
        <v>257</v>
      </c>
      <c r="C60" s="29">
        <v>3.7832075447394596E-6</v>
      </c>
      <c r="D60" s="29">
        <v>9.4230554596777991E-6</v>
      </c>
      <c r="E60" s="19">
        <v>67931774.019999996</v>
      </c>
      <c r="F60" s="29">
        <v>1</v>
      </c>
      <c r="G60" s="29">
        <v>2.4907582648434219</v>
      </c>
      <c r="H60" s="19">
        <v>47926.3</v>
      </c>
      <c r="I60" s="29">
        <v>7.0550638035582404E-4</v>
      </c>
      <c r="J60" s="29">
        <v>1.7572458477710356E-3</v>
      </c>
      <c r="K60" s="19">
        <v>67884397.719999999</v>
      </c>
      <c r="L60" s="29">
        <v>0.99930258997820298</v>
      </c>
      <c r="M60" s="29">
        <v>2.4890211850676462</v>
      </c>
      <c r="N60" s="19">
        <v>27273531.510000002</v>
      </c>
      <c r="O60" s="29">
        <v>0.40148416412576421</v>
      </c>
      <c r="P60" s="29">
        <v>1</v>
      </c>
      <c r="Q60" s="19">
        <v>106638.92</v>
      </c>
      <c r="R60" s="29">
        <v>1.5697944229839209E-3</v>
      </c>
      <c r="S60" s="29">
        <v>3.9099784331523115E-3</v>
      </c>
      <c r="T60" s="19">
        <v>27164366.98</v>
      </c>
      <c r="U60" s="29">
        <v>0.39987719107707181</v>
      </c>
      <c r="V60" s="29">
        <v>0.99599741859758883</v>
      </c>
    </row>
    <row r="61" spans="1:22">
      <c r="A61" s="24" t="s">
        <v>79</v>
      </c>
      <c r="B61" s="19">
        <v>161</v>
      </c>
      <c r="C61" s="29">
        <v>3.3930580493015996E-6</v>
      </c>
      <c r="D61" s="29">
        <v>8.3413428098614018E-6</v>
      </c>
      <c r="E61" s="19">
        <v>47449821.859999999</v>
      </c>
      <c r="F61" s="29">
        <v>1</v>
      </c>
      <c r="G61" s="29">
        <v>2.4583554683299091</v>
      </c>
      <c r="H61" s="19">
        <v>2113.7399999999998</v>
      </c>
      <c r="I61" s="29">
        <v>4.454684795733393E-5</v>
      </c>
      <c r="J61" s="29">
        <v>1.0951198727277291E-4</v>
      </c>
      <c r="K61" s="19">
        <v>47447708.119999997</v>
      </c>
      <c r="L61" s="29">
        <v>0.99995545315204259</v>
      </c>
      <c r="M61" s="29">
        <v>2.4582459563426364</v>
      </c>
      <c r="N61" s="19">
        <v>19301448.66</v>
      </c>
      <c r="O61" s="29">
        <v>0.40677599837884831</v>
      </c>
      <c r="P61" s="29">
        <v>1</v>
      </c>
      <c r="Q61" s="19">
        <v>68664.44</v>
      </c>
      <c r="R61" s="29">
        <v>1.447095843744017E-3</v>
      </c>
      <c r="S61" s="29">
        <v>3.5574759806655883E-3</v>
      </c>
      <c r="T61" s="19">
        <v>19231693.989999998</v>
      </c>
      <c r="U61" s="29">
        <v>0.40530592605263782</v>
      </c>
      <c r="V61" s="29">
        <v>0.99638603965802008</v>
      </c>
    </row>
    <row r="62" spans="1:22">
      <c r="A62" s="24" t="s">
        <v>80</v>
      </c>
      <c r="B62" s="19">
        <v>128</v>
      </c>
      <c r="C62" s="29">
        <v>3.0871410127569893E-6</v>
      </c>
      <c r="D62" s="29">
        <v>7.5200988212426039E-6</v>
      </c>
      <c r="E62" s="19">
        <v>41462310.75</v>
      </c>
      <c r="F62" s="29">
        <v>1</v>
      </c>
      <c r="G62" s="29">
        <v>2.4359427671646059</v>
      </c>
      <c r="H62" s="19">
        <v>16682.05</v>
      </c>
      <c r="I62" s="29">
        <v>4.0234250571767756E-4</v>
      </c>
      <c r="J62" s="29">
        <v>9.8008331672586068E-4</v>
      </c>
      <c r="K62" s="19">
        <v>41446618.700000003</v>
      </c>
      <c r="L62" s="29">
        <v>0.99962153460055292</v>
      </c>
      <c r="M62" s="29">
        <v>2.4350208471122006</v>
      </c>
      <c r="N62" s="19">
        <v>17021052.920000002</v>
      </c>
      <c r="O62" s="29">
        <v>0.41051867616905557</v>
      </c>
      <c r="P62" s="29">
        <v>1</v>
      </c>
      <c r="Q62" s="19">
        <v>50511.62</v>
      </c>
      <c r="R62" s="29">
        <v>1.2182538572093453E-3</v>
      </c>
      <c r="S62" s="29">
        <v>2.9675966720394873E-3</v>
      </c>
      <c r="T62" s="19">
        <v>16969485.670000002</v>
      </c>
      <c r="U62" s="29">
        <v>0.40927496232225796</v>
      </c>
      <c r="V62" s="29">
        <v>0.99697038425047091</v>
      </c>
    </row>
    <row r="63" spans="1:22">
      <c r="A63" s="24" t="s">
        <v>81</v>
      </c>
      <c r="B63" s="19">
        <v>92</v>
      </c>
      <c r="C63" s="29">
        <v>2.8045851748432662E-6</v>
      </c>
      <c r="D63" s="29">
        <v>6.818892264888684E-6</v>
      </c>
      <c r="E63" s="19">
        <v>32803425.199999999</v>
      </c>
      <c r="F63" s="29">
        <v>1</v>
      </c>
      <c r="G63" s="29">
        <v>2.4313371995449407</v>
      </c>
      <c r="H63" s="19">
        <v>216786.44</v>
      </c>
      <c r="I63" s="29">
        <v>6.608652562294013E-3</v>
      </c>
      <c r="J63" s="29">
        <v>1.6067862813573423E-2</v>
      </c>
      <c r="K63" s="19">
        <v>32590318.760000002</v>
      </c>
      <c r="L63" s="29">
        <v>0.99350353084469978</v>
      </c>
      <c r="M63" s="29">
        <v>2.4155420924219628</v>
      </c>
      <c r="N63" s="19">
        <v>13491927.49</v>
      </c>
      <c r="O63" s="29">
        <v>0.41129630237515563</v>
      </c>
      <c r="P63" s="29">
        <v>1</v>
      </c>
      <c r="Q63" s="19">
        <v>39762.69</v>
      </c>
      <c r="R63" s="29">
        <v>1.2121505531074847E-3</v>
      </c>
      <c r="S63" s="29">
        <v>2.9471467312192027E-3</v>
      </c>
      <c r="T63" s="19">
        <v>13449555.880000001</v>
      </c>
      <c r="U63" s="29">
        <v>0.41000461988341391</v>
      </c>
      <c r="V63" s="29">
        <v>0.99685948430782745</v>
      </c>
    </row>
    <row r="64" spans="1:22">
      <c r="A64" s="24" t="s">
        <v>82</v>
      </c>
      <c r="B64" s="19">
        <v>67</v>
      </c>
      <c r="C64" s="29">
        <v>2.5916051300085521E-6</v>
      </c>
      <c r="D64" s="29">
        <v>6.2131685570368013E-6</v>
      </c>
      <c r="E64" s="19">
        <v>25852703.879999999</v>
      </c>
      <c r="F64" s="29">
        <v>1</v>
      </c>
      <c r="G64" s="29">
        <v>2.3974209979343182</v>
      </c>
      <c r="H64" s="19">
        <v>20</v>
      </c>
      <c r="I64" s="29">
        <v>7.7361347164434394E-7</v>
      </c>
      <c r="J64" s="29">
        <v>1.8546771812050154E-6</v>
      </c>
      <c r="K64" s="19">
        <v>25852703.879999999</v>
      </c>
      <c r="L64" s="29">
        <v>1</v>
      </c>
      <c r="M64" s="29">
        <v>2.3974209979343182</v>
      </c>
      <c r="N64" s="19">
        <v>10783547.779999999</v>
      </c>
      <c r="O64" s="29">
        <v>0.41711489173642285</v>
      </c>
      <c r="P64" s="29">
        <v>1</v>
      </c>
      <c r="Q64" s="19">
        <v>29113.66</v>
      </c>
      <c r="R64" s="29">
        <v>1.1261359792436535E-3</v>
      </c>
      <c r="S64" s="29">
        <v>2.6998220431680604E-3</v>
      </c>
      <c r="T64" s="19">
        <v>10754091.01</v>
      </c>
      <c r="U64" s="29">
        <v>0.41597548403126644</v>
      </c>
      <c r="V64" s="29">
        <v>0.99726836004244979</v>
      </c>
    </row>
    <row r="65" spans="1:22">
      <c r="A65" s="24" t="s">
        <v>83</v>
      </c>
      <c r="B65" s="19">
        <v>93</v>
      </c>
      <c r="C65" s="29">
        <v>2.3697879628245132E-6</v>
      </c>
      <c r="D65" s="29">
        <v>5.644270969226048E-6</v>
      </c>
      <c r="E65" s="19">
        <v>39244017.380000003</v>
      </c>
      <c r="F65" s="29">
        <v>1</v>
      </c>
      <c r="G65" s="29">
        <v>2.3817620216530804</v>
      </c>
      <c r="H65" s="19">
        <v>541.04</v>
      </c>
      <c r="I65" s="29">
        <v>1.3786559993619082E-5</v>
      </c>
      <c r="J65" s="29">
        <v>3.2836305002043663E-5</v>
      </c>
      <c r="K65" s="19">
        <v>39244017.380000003</v>
      </c>
      <c r="L65" s="29">
        <v>1</v>
      </c>
      <c r="M65" s="29">
        <v>2.3817620216530804</v>
      </c>
      <c r="N65" s="19">
        <v>16476884.35</v>
      </c>
      <c r="O65" s="29">
        <v>0.4198572279299097</v>
      </c>
      <c r="P65" s="29">
        <v>1</v>
      </c>
      <c r="Q65" s="19">
        <v>51614.400000000001</v>
      </c>
      <c r="R65" s="29">
        <v>1.3152170304130061E-3</v>
      </c>
      <c r="S65" s="29">
        <v>3.1325339732690425E-3</v>
      </c>
      <c r="T65" s="19">
        <v>16424823.109999999</v>
      </c>
      <c r="U65" s="29">
        <v>0.41853062470537511</v>
      </c>
      <c r="V65" s="29">
        <v>0.99684034682200096</v>
      </c>
    </row>
    <row r="66" spans="1:22">
      <c r="A66" s="24" t="s">
        <v>84</v>
      </c>
      <c r="B66" s="19">
        <v>61</v>
      </c>
      <c r="C66" s="29">
        <v>2.1005887588714363E-6</v>
      </c>
      <c r="D66" s="29">
        <v>4.963790006326716E-6</v>
      </c>
      <c r="E66" s="19">
        <v>29039477.5</v>
      </c>
      <c r="F66" s="29">
        <v>1</v>
      </c>
      <c r="G66" s="29">
        <v>2.3630470197286808</v>
      </c>
      <c r="H66" s="19">
        <v>2640</v>
      </c>
      <c r="I66" s="29">
        <v>9.0910726613452331E-5</v>
      </c>
      <c r="J66" s="29">
        <v>2.1482632158528739E-4</v>
      </c>
      <c r="K66" s="19">
        <v>29039477.5</v>
      </c>
      <c r="L66" s="29">
        <v>1</v>
      </c>
      <c r="M66" s="29">
        <v>2.3630470197286808</v>
      </c>
      <c r="N66" s="19">
        <v>12288996.9</v>
      </c>
      <c r="O66" s="29">
        <v>0.42318243845812997</v>
      </c>
      <c r="P66" s="29">
        <v>1</v>
      </c>
      <c r="Q66" s="19">
        <v>20996.27</v>
      </c>
      <c r="R66" s="29">
        <v>7.2302506131523888E-4</v>
      </c>
      <c r="S66" s="29">
        <v>1.7085422163301222E-3</v>
      </c>
      <c r="T66" s="19">
        <v>12267524.470000001</v>
      </c>
      <c r="U66" s="29">
        <v>0.42244301640757831</v>
      </c>
      <c r="V66" s="29">
        <v>0.9982527109271222</v>
      </c>
    </row>
    <row r="67" spans="1:22">
      <c r="A67" s="24" t="s">
        <v>85</v>
      </c>
      <c r="B67" s="19">
        <v>34</v>
      </c>
      <c r="C67" s="29">
        <v>1.9134383895313031E-6</v>
      </c>
      <c r="D67" s="29">
        <v>4.4950787804796799E-6</v>
      </c>
      <c r="E67" s="19">
        <v>17769059.190000001</v>
      </c>
      <c r="F67" s="29">
        <v>1</v>
      </c>
      <c r="G67" s="29">
        <v>2.3492153210016604</v>
      </c>
      <c r="H67" s="19">
        <v>65</v>
      </c>
      <c r="I67" s="29">
        <v>3.6580439799863143E-6</v>
      </c>
      <c r="J67" s="29">
        <v>8.5935329626817411E-6</v>
      </c>
      <c r="K67" s="19">
        <v>17769059.190000001</v>
      </c>
      <c r="L67" s="29">
        <v>1</v>
      </c>
      <c r="M67" s="29">
        <v>2.3492153210016604</v>
      </c>
      <c r="N67" s="19">
        <v>7563827.3899999997</v>
      </c>
      <c r="O67" s="29">
        <v>0.42567404999453995</v>
      </c>
      <c r="P67" s="29">
        <v>1</v>
      </c>
      <c r="Q67" s="19">
        <v>12596.39</v>
      </c>
      <c r="R67" s="29">
        <v>7.0889459398553551E-4</v>
      </c>
      <c r="S67" s="29">
        <v>1.6653460411660717E-3</v>
      </c>
      <c r="T67" s="19">
        <v>7550410.1299999999</v>
      </c>
      <c r="U67" s="29">
        <v>0.42491895880729513</v>
      </c>
      <c r="V67" s="29">
        <v>0.99822612821417123</v>
      </c>
    </row>
    <row r="68" spans="1:22">
      <c r="A68" s="24" t="s">
        <v>86</v>
      </c>
      <c r="B68" s="19">
        <v>30</v>
      </c>
      <c r="C68" s="29">
        <v>1.7368991215364632E-6</v>
      </c>
      <c r="D68" s="29">
        <v>4.0596980547607637E-6</v>
      </c>
      <c r="E68" s="19">
        <v>17272160.27</v>
      </c>
      <c r="F68" s="29">
        <v>1</v>
      </c>
      <c r="G68" s="29">
        <v>2.3373251816545051</v>
      </c>
      <c r="H68" s="19"/>
      <c r="I68" s="29" t="e">
        <v>#NULL!</v>
      </c>
      <c r="J68" s="29" t="e">
        <v>#NULL!</v>
      </c>
      <c r="K68" s="19">
        <v>17272160.27</v>
      </c>
      <c r="L68" s="29">
        <v>1</v>
      </c>
      <c r="M68" s="29">
        <v>2.3373251816545051</v>
      </c>
      <c r="N68" s="19">
        <v>7389712.1399999997</v>
      </c>
      <c r="O68" s="29">
        <v>0.42783948414577788</v>
      </c>
      <c r="P68" s="29">
        <v>1</v>
      </c>
      <c r="Q68" s="19">
        <v>10361.86</v>
      </c>
      <c r="R68" s="29">
        <v>5.9991685104946054E-4</v>
      </c>
      <c r="S68" s="29">
        <v>1.402200762856779E-3</v>
      </c>
      <c r="T68" s="19">
        <v>7379082.04</v>
      </c>
      <c r="U68" s="29">
        <v>0.42722403710071644</v>
      </c>
      <c r="V68" s="29">
        <v>0.99856150012360301</v>
      </c>
    </row>
    <row r="69" spans="1:22">
      <c r="A69" s="24" t="s">
        <v>87</v>
      </c>
      <c r="B69" s="19">
        <v>17</v>
      </c>
      <c r="C69" s="29">
        <v>1.6149975696709072E-6</v>
      </c>
      <c r="D69" s="29">
        <v>3.8967397612755907E-6</v>
      </c>
      <c r="E69" s="19">
        <v>10526331.630000001</v>
      </c>
      <c r="F69" s="29">
        <v>1</v>
      </c>
      <c r="G69" s="29">
        <v>2.4128455884114062</v>
      </c>
      <c r="H69" s="19">
        <v>350150.91</v>
      </c>
      <c r="I69" s="29">
        <v>3.3264286392238621E-2</v>
      </c>
      <c r="J69" s="29">
        <v>8.0261586673166518E-2</v>
      </c>
      <c r="K69" s="19">
        <v>10176180.720000001</v>
      </c>
      <c r="L69" s="29">
        <v>0.96673571360776134</v>
      </c>
      <c r="M69" s="29">
        <v>2.3325840017382395</v>
      </c>
      <c r="N69" s="19">
        <v>4362621.33</v>
      </c>
      <c r="O69" s="29">
        <v>0.41444840266732125</v>
      </c>
      <c r="P69" s="29">
        <v>1</v>
      </c>
      <c r="Q69" s="19">
        <v>11757.9</v>
      </c>
      <c r="R69" s="29">
        <v>1.116998819084327E-3</v>
      </c>
      <c r="S69" s="29">
        <v>2.6951456728883686E-3</v>
      </c>
      <c r="T69" s="19">
        <v>4350761.28</v>
      </c>
      <c r="U69" s="29">
        <v>0.41332169961284032</v>
      </c>
      <c r="V69" s="29">
        <v>0.99728143950554615</v>
      </c>
    </row>
    <row r="70" spans="1:22">
      <c r="A70" s="24" t="s">
        <v>88</v>
      </c>
      <c r="B70" s="19">
        <v>19</v>
      </c>
      <c r="C70" s="29">
        <v>1.4899561557581313E-6</v>
      </c>
      <c r="D70" s="29">
        <v>3.4651431791416778E-6</v>
      </c>
      <c r="E70" s="19">
        <v>12752053.09</v>
      </c>
      <c r="F70" s="29">
        <v>1</v>
      </c>
      <c r="G70" s="29">
        <v>2.325667883414003</v>
      </c>
      <c r="H70" s="19">
        <v>32500</v>
      </c>
      <c r="I70" s="29">
        <v>2.5486092137968035E-3</v>
      </c>
      <c r="J70" s="29">
        <v>5.9272185959002386E-3</v>
      </c>
      <c r="K70" s="19">
        <v>12752053.09</v>
      </c>
      <c r="L70" s="29">
        <v>1</v>
      </c>
      <c r="M70" s="29">
        <v>2.325667883414003</v>
      </c>
      <c r="N70" s="19">
        <v>5483178.9100000001</v>
      </c>
      <c r="O70" s="29">
        <v>0.42998400895145583</v>
      </c>
      <c r="P70" s="29">
        <v>1</v>
      </c>
      <c r="Q70" s="19">
        <v>12736.41</v>
      </c>
      <c r="R70" s="29">
        <v>9.9877328851365383E-4</v>
      </c>
      <c r="S70" s="29">
        <v>2.3228149599079924E-3</v>
      </c>
      <c r="T70" s="19">
        <v>5470176.1600000001</v>
      </c>
      <c r="U70" s="29">
        <v>0.42896434961438829</v>
      </c>
      <c r="V70" s="29">
        <v>0.99762861102775868</v>
      </c>
    </row>
    <row r="71" spans="1:22">
      <c r="A71" s="24" t="s">
        <v>89</v>
      </c>
      <c r="B71" s="19">
        <v>20</v>
      </c>
      <c r="C71" s="29">
        <v>1.3354547931929431E-6</v>
      </c>
      <c r="D71" s="29">
        <v>3.1004391927138441E-6</v>
      </c>
      <c r="E71" s="19">
        <v>14976171.49</v>
      </c>
      <c r="F71" s="29">
        <v>1</v>
      </c>
      <c r="G71" s="29">
        <v>2.3216354522199842</v>
      </c>
      <c r="H71" s="19">
        <v>78529.31</v>
      </c>
      <c r="I71" s="29">
        <v>5.2436171722817252E-3</v>
      </c>
      <c r="J71" s="29">
        <v>1.2173767525038759E-2</v>
      </c>
      <c r="K71" s="19">
        <v>14976171.49</v>
      </c>
      <c r="L71" s="29">
        <v>1</v>
      </c>
      <c r="M71" s="29">
        <v>2.3216354522199842</v>
      </c>
      <c r="N71" s="19">
        <v>6450699</v>
      </c>
      <c r="O71" s="29">
        <v>0.43073084494974623</v>
      </c>
      <c r="P71" s="29">
        <v>1</v>
      </c>
      <c r="Q71" s="19">
        <v>11850.26</v>
      </c>
      <c r="R71" s="29">
        <v>7.9127432587913023E-4</v>
      </c>
      <c r="S71" s="29">
        <v>1.8370505273924578E-3</v>
      </c>
      <c r="T71" s="19">
        <v>6438848.7400000002</v>
      </c>
      <c r="U71" s="29">
        <v>0.42993957062386712</v>
      </c>
      <c r="V71" s="29">
        <v>0.99816294947260753</v>
      </c>
    </row>
    <row r="72" spans="1:22">
      <c r="A72" s="24" t="s">
        <v>90</v>
      </c>
      <c r="B72" s="19">
        <v>17</v>
      </c>
      <c r="C72" s="29">
        <v>1.1740101959746907E-6</v>
      </c>
      <c r="D72" s="29">
        <v>2.6982553430138058E-6</v>
      </c>
      <c r="E72" s="19">
        <v>14480283.1</v>
      </c>
      <c r="F72" s="29">
        <v>1</v>
      </c>
      <c r="G72" s="29">
        <v>2.2983236025251479</v>
      </c>
      <c r="H72" s="19"/>
      <c r="I72" s="29" t="e">
        <v>#NULL!</v>
      </c>
      <c r="J72" s="29" t="e">
        <v>#NULL!</v>
      </c>
      <c r="K72" s="19">
        <v>14480283.1</v>
      </c>
      <c r="L72" s="29">
        <v>1</v>
      </c>
      <c r="M72" s="29">
        <v>2.2983236025251479</v>
      </c>
      <c r="N72" s="19">
        <v>6300367.4000000004</v>
      </c>
      <c r="O72" s="29">
        <v>0.43509973917567957</v>
      </c>
      <c r="P72" s="29">
        <v>1</v>
      </c>
      <c r="Q72" s="19">
        <v>14650.17</v>
      </c>
      <c r="R72" s="29">
        <v>1.0117322913389725E-3</v>
      </c>
      <c r="S72" s="29">
        <v>2.3252882046212097E-3</v>
      </c>
      <c r="T72" s="19">
        <v>6285707.2300000004</v>
      </c>
      <c r="U72" s="29">
        <v>0.43408731629010766</v>
      </c>
      <c r="V72" s="29">
        <v>0.99767312458635349</v>
      </c>
    </row>
    <row r="73" spans="1:22">
      <c r="A73" s="24" t="s">
        <v>91</v>
      </c>
      <c r="B73" s="19">
        <v>42</v>
      </c>
      <c r="C73" s="29">
        <v>6.7623788490545681E-7</v>
      </c>
      <c r="D73" s="29">
        <v>1.5323732505829985E-6</v>
      </c>
      <c r="E73" s="19">
        <v>62108321.549999997</v>
      </c>
      <c r="F73" s="29">
        <v>1</v>
      </c>
      <c r="G73" s="29">
        <v>2.2660269186149424</v>
      </c>
      <c r="H73" s="19">
        <v>16264</v>
      </c>
      <c r="I73" s="29">
        <v>2.6186507047862734E-4</v>
      </c>
      <c r="J73" s="29">
        <v>5.9339329874956871E-4</v>
      </c>
      <c r="K73" s="19">
        <v>62108321.549999997</v>
      </c>
      <c r="L73" s="29">
        <v>1</v>
      </c>
      <c r="M73" s="29">
        <v>2.2660269186149424</v>
      </c>
      <c r="N73" s="19">
        <v>27408465.91</v>
      </c>
      <c r="O73" s="29">
        <v>0.4413010241781361</v>
      </c>
      <c r="P73" s="29">
        <v>1</v>
      </c>
      <c r="Q73" s="19">
        <v>20675.3</v>
      </c>
      <c r="R73" s="29">
        <v>3.3289097956632835E-4</v>
      </c>
      <c r="S73" s="29">
        <v>7.5433992066139676E-4</v>
      </c>
      <c r="T73" s="19">
        <v>27386554.510000002</v>
      </c>
      <c r="U73" s="29">
        <v>0.44094823087358093</v>
      </c>
      <c r="V73" s="29">
        <v>0.99920056087517095</v>
      </c>
    </row>
    <row r="74" spans="1:22">
      <c r="A74" s="24" t="s">
        <v>14</v>
      </c>
      <c r="B74" s="19">
        <v>5965266</v>
      </c>
      <c r="C74" s="29">
        <v>9.4741183317757817E-5</v>
      </c>
      <c r="D74" s="29">
        <v>8.3946071718238563E-4</v>
      </c>
      <c r="E74" s="19">
        <v>62963811418.659996</v>
      </c>
      <c r="F74" s="29">
        <v>1</v>
      </c>
      <c r="G74" s="29">
        <v>8.8605682110478892</v>
      </c>
      <c r="H74" s="19">
        <v>2421867886.2700005</v>
      </c>
      <c r="I74" s="29">
        <v>3.8464442220094923E-2</v>
      </c>
      <c r="J74" s="29">
        <v>0.3408168139910614</v>
      </c>
      <c r="K74" s="19">
        <v>68701508928.860008</v>
      </c>
      <c r="L74" s="29">
        <v>1.09112690894852</v>
      </c>
      <c r="M74" s="29">
        <v>9.6680044036482009</v>
      </c>
      <c r="N74" s="19">
        <v>7106069263.1599998</v>
      </c>
      <c r="O74" s="29">
        <v>0.11285957922575889</v>
      </c>
      <c r="P74" s="29">
        <v>1</v>
      </c>
      <c r="Q74" s="19">
        <v>466524479.56999999</v>
      </c>
      <c r="R74" s="29">
        <v>7.4094065949721162E-3</v>
      </c>
      <c r="S74" s="29">
        <v>6.5651552538138522E-2</v>
      </c>
      <c r="T74" s="19">
        <v>6762752867.039999</v>
      </c>
      <c r="U74" s="29">
        <v>0.10740698052843391</v>
      </c>
      <c r="V74" s="29">
        <v>0.95168687731488122</v>
      </c>
    </row>
  </sheetData>
  <mergeCells count="2">
    <mergeCell ref="E1:U1"/>
    <mergeCell ref="E3:U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Φύλλο10"/>
  <dimension ref="A1:V74"/>
  <sheetViews>
    <sheetView workbookViewId="0"/>
  </sheetViews>
  <sheetFormatPr defaultRowHeight="15"/>
  <cols>
    <col min="1" max="1" width="18.85546875" bestFit="1" customWidth="1"/>
    <col min="2" max="2" width="20.28515625" bestFit="1" customWidth="1"/>
    <col min="3" max="3" width="14.28515625" hidden="1" customWidth="1"/>
    <col min="4" max="4" width="18.140625" hidden="1" customWidth="1"/>
    <col min="5" max="5" width="20.5703125" bestFit="1" customWidth="1"/>
    <col min="6" max="6" width="14.28515625" hidden="1" customWidth="1"/>
    <col min="7" max="7" width="18.140625" hidden="1" customWidth="1"/>
    <col min="8" max="8" width="14" bestFit="1" customWidth="1"/>
    <col min="9" max="9" width="14.28515625" bestFit="1" customWidth="1"/>
    <col min="10" max="10" width="25.5703125" hidden="1" customWidth="1"/>
    <col min="11" max="11" width="18.85546875" bestFit="1" customWidth="1"/>
    <col min="12" max="12" width="14.28515625" bestFit="1" customWidth="1"/>
    <col min="13" max="13" width="25.5703125" hidden="1" customWidth="1"/>
    <col min="14" max="14" width="12.7109375" bestFit="1" customWidth="1"/>
    <col min="15" max="15" width="24.42578125" hidden="1" customWidth="1"/>
    <col min="16" max="16" width="25.5703125" hidden="1" customWidth="1"/>
    <col min="17" max="17" width="17.42578125" bestFit="1" customWidth="1"/>
    <col min="18" max="18" width="24.42578125" hidden="1" customWidth="1"/>
    <col min="19" max="19" width="18.140625" bestFit="1" customWidth="1"/>
    <col min="20" max="20" width="12.7109375" bestFit="1" customWidth="1"/>
    <col min="21" max="21" width="14.28515625" bestFit="1" customWidth="1"/>
    <col min="22" max="22" width="25.5703125" hidden="1" customWidth="1"/>
    <col min="30" max="31" width="9.140625" customWidth="1"/>
  </cols>
  <sheetData>
    <row r="1" spans="1:22">
      <c r="A1" s="25" t="s">
        <v>16</v>
      </c>
      <c r="B1" s="19" t="s">
        <v>1163</v>
      </c>
      <c r="E1" s="126" t="s">
        <v>1043</v>
      </c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</row>
    <row r="2" spans="1:22" hidden="1">
      <c r="A2" s="25" t="s">
        <v>23</v>
      </c>
      <c r="B2" s="19" t="s">
        <v>24</v>
      </c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</row>
    <row r="3" spans="1:22">
      <c r="E3" s="127" t="s">
        <v>1044</v>
      </c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</row>
    <row r="4" spans="1:22" hidden="1">
      <c r="A4" s="19"/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</row>
    <row r="5" spans="1:22" s="8" customFormat="1" ht="60">
      <c r="A5" s="19"/>
      <c r="B5" s="74" t="s">
        <v>131</v>
      </c>
      <c r="C5" s="74"/>
      <c r="D5" s="74"/>
      <c r="E5" s="23" t="s">
        <v>93</v>
      </c>
      <c r="F5" s="23"/>
      <c r="G5" s="23"/>
      <c r="H5" s="23" t="s">
        <v>94</v>
      </c>
      <c r="I5" s="23"/>
      <c r="J5" s="23"/>
      <c r="K5" s="23" t="s">
        <v>95</v>
      </c>
      <c r="L5" s="23"/>
      <c r="M5" s="23"/>
      <c r="N5" s="23" t="s">
        <v>116</v>
      </c>
      <c r="O5" s="23"/>
      <c r="P5" s="23"/>
      <c r="Q5" s="23" t="s">
        <v>118</v>
      </c>
      <c r="R5" s="23"/>
      <c r="S5" s="23"/>
      <c r="T5" s="23" t="s">
        <v>117</v>
      </c>
      <c r="U5" s="23"/>
      <c r="V5" s="23"/>
    </row>
    <row r="6" spans="1:22" s="8" customFormat="1" ht="45">
      <c r="A6" s="77" t="s">
        <v>1042</v>
      </c>
      <c r="B6" s="52" t="s">
        <v>130</v>
      </c>
      <c r="C6" s="52" t="s">
        <v>1037</v>
      </c>
      <c r="D6" s="52" t="s">
        <v>1036</v>
      </c>
      <c r="E6" s="52" t="s">
        <v>130</v>
      </c>
      <c r="F6" s="52" t="s">
        <v>1037</v>
      </c>
      <c r="G6" s="52" t="s">
        <v>1036</v>
      </c>
      <c r="H6" s="52" t="s">
        <v>130</v>
      </c>
      <c r="I6" s="52" t="s">
        <v>1037</v>
      </c>
      <c r="J6" s="52" t="s">
        <v>1036</v>
      </c>
      <c r="K6" s="52" t="s">
        <v>130</v>
      </c>
      <c r="L6" s="52" t="s">
        <v>1037</v>
      </c>
      <c r="M6" s="52" t="s">
        <v>1036</v>
      </c>
      <c r="N6" s="52" t="s">
        <v>130</v>
      </c>
      <c r="O6" s="52" t="s">
        <v>1037</v>
      </c>
      <c r="P6" s="52" t="s">
        <v>1036</v>
      </c>
      <c r="Q6" s="52" t="s">
        <v>130</v>
      </c>
      <c r="R6" s="52" t="s">
        <v>1037</v>
      </c>
      <c r="S6" s="52" t="s">
        <v>1036</v>
      </c>
      <c r="T6" s="52" t="s">
        <v>130</v>
      </c>
      <c r="U6" s="52" t="s">
        <v>1037</v>
      </c>
      <c r="V6" s="52" t="s">
        <v>1036</v>
      </c>
    </row>
    <row r="7" spans="1:22">
      <c r="A7" s="24" t="s">
        <v>66</v>
      </c>
      <c r="B7" s="19">
        <v>880304</v>
      </c>
      <c r="C7" s="29" t="e">
        <v>#DIV/0!</v>
      </c>
      <c r="D7" s="29">
        <v>7.8800622909693294E-2</v>
      </c>
      <c r="E7" s="19">
        <v>0</v>
      </c>
      <c r="F7" s="29" t="e">
        <v>#DIV/0!</v>
      </c>
      <c r="G7" s="29">
        <v>0</v>
      </c>
      <c r="H7" s="19">
        <v>404037041.82999998</v>
      </c>
      <c r="I7" s="29" t="e">
        <v>#DIV/0!</v>
      </c>
      <c r="J7" s="29">
        <v>36.16747234454666</v>
      </c>
      <c r="K7" s="19">
        <v>894281092.35000002</v>
      </c>
      <c r="L7" s="29" t="e">
        <v>#DIV/0!</v>
      </c>
      <c r="M7" s="29">
        <v>80.051785671246463</v>
      </c>
      <c r="N7" s="19">
        <v>11171282.25</v>
      </c>
      <c r="O7" s="29" t="e">
        <v>#DIV/0!</v>
      </c>
      <c r="P7" s="29">
        <v>1</v>
      </c>
      <c r="Q7" s="19">
        <v>20369203.219999999</v>
      </c>
      <c r="R7" s="29" t="e">
        <v>#DIV/0!</v>
      </c>
      <c r="S7" s="29">
        <v>1.8233540934837627</v>
      </c>
      <c r="T7" s="19">
        <v>8004252.7699999996</v>
      </c>
      <c r="U7" s="29" t="e">
        <v>#DIV/0!</v>
      </c>
      <c r="V7" s="29">
        <v>0.71650259933231919</v>
      </c>
    </row>
    <row r="8" spans="1:22">
      <c r="A8" s="24" t="s">
        <v>25</v>
      </c>
      <c r="B8" s="19">
        <v>190023</v>
      </c>
      <c r="C8" s="29">
        <v>2.6006212912909324E-3</v>
      </c>
      <c r="D8" s="29">
        <v>4.2895081350686683E-2</v>
      </c>
      <c r="E8" s="19">
        <v>73068308.959999993</v>
      </c>
      <c r="F8" s="29">
        <v>1</v>
      </c>
      <c r="G8" s="29">
        <v>16.494166795579002</v>
      </c>
      <c r="H8" s="19">
        <v>99127584.850000009</v>
      </c>
      <c r="I8" s="29">
        <v>1.3566426575475521</v>
      </c>
      <c r="J8" s="29">
        <v>22.376690275586888</v>
      </c>
      <c r="K8" s="19">
        <v>369977317.91000003</v>
      </c>
      <c r="L8" s="29">
        <v>5.0634443738466404</v>
      </c>
      <c r="M8" s="29">
        <v>83.517296062362561</v>
      </c>
      <c r="N8" s="19">
        <v>4429948.47</v>
      </c>
      <c r="O8" s="29">
        <v>6.0627494094944771E-2</v>
      </c>
      <c r="P8" s="29">
        <v>1</v>
      </c>
      <c r="Q8" s="19">
        <v>9229910.6600000001</v>
      </c>
      <c r="R8" s="29">
        <v>0.126318930756325</v>
      </c>
      <c r="S8" s="29">
        <v>2.0835255133340187</v>
      </c>
      <c r="T8" s="19">
        <v>3222632.94</v>
      </c>
      <c r="U8" s="29">
        <v>4.4104386509946136E-2</v>
      </c>
      <c r="V8" s="29">
        <v>0.72746510751173599</v>
      </c>
    </row>
    <row r="9" spans="1:22">
      <c r="A9" s="24" t="s">
        <v>26</v>
      </c>
      <c r="B9" s="19">
        <v>99199</v>
      </c>
      <c r="C9" s="29">
        <v>6.7565758111853749E-4</v>
      </c>
      <c r="D9" s="29">
        <v>3.2975437200199728E-2</v>
      </c>
      <c r="E9" s="19">
        <v>146818451.78999999</v>
      </c>
      <c r="F9" s="29">
        <v>1</v>
      </c>
      <c r="G9" s="29">
        <v>48.804954050259539</v>
      </c>
      <c r="H9" s="19">
        <v>43949430.059999995</v>
      </c>
      <c r="I9" s="29">
        <v>0.29934541281543098</v>
      </c>
      <c r="J9" s="29">
        <v>14.60953911761308</v>
      </c>
      <c r="K9" s="19">
        <v>265456222.19</v>
      </c>
      <c r="L9" s="29">
        <v>1.8080576314051595</v>
      </c>
      <c r="M9" s="29">
        <v>88.242169620949909</v>
      </c>
      <c r="N9" s="19">
        <v>3008269.44</v>
      </c>
      <c r="O9" s="29">
        <v>2.0489723214782582E-2</v>
      </c>
      <c r="P9" s="29">
        <v>1</v>
      </c>
      <c r="Q9" s="19">
        <v>5876084.1100000003</v>
      </c>
      <c r="R9" s="29">
        <v>4.0022790312520026E-2</v>
      </c>
      <c r="S9" s="29">
        <v>1.9533104421657126</v>
      </c>
      <c r="T9" s="19">
        <v>2188565.14</v>
      </c>
      <c r="U9" s="29">
        <v>1.4906608217953339E-2</v>
      </c>
      <c r="V9" s="29">
        <v>0.72751632912243402</v>
      </c>
    </row>
    <row r="10" spans="1:22">
      <c r="A10" s="24" t="s">
        <v>27</v>
      </c>
      <c r="B10" s="19">
        <v>89033</v>
      </c>
      <c r="C10" s="29">
        <v>4.0004447131459109E-4</v>
      </c>
      <c r="D10" s="29">
        <v>3.2490656003288328E-2</v>
      </c>
      <c r="E10" s="19">
        <v>222557756.41</v>
      </c>
      <c r="F10" s="29">
        <v>1</v>
      </c>
      <c r="G10" s="29">
        <v>81.217610373467664</v>
      </c>
      <c r="H10" s="19">
        <v>29112463.32</v>
      </c>
      <c r="I10" s="29">
        <v>0.13080857656728209</v>
      </c>
      <c r="J10" s="29">
        <v>10.62396000514943</v>
      </c>
      <c r="K10" s="19">
        <v>292586111.26999998</v>
      </c>
      <c r="L10" s="29">
        <v>1.3146525018476214</v>
      </c>
      <c r="M10" s="29">
        <v>106.7729346715646</v>
      </c>
      <c r="N10" s="19">
        <v>2740264.77</v>
      </c>
      <c r="O10" s="29">
        <v>1.2312600621978925E-2</v>
      </c>
      <c r="P10" s="29">
        <v>1</v>
      </c>
      <c r="Q10" s="19">
        <v>5252398.16</v>
      </c>
      <c r="R10" s="29">
        <v>2.3600157751069054E-2</v>
      </c>
      <c r="S10" s="29">
        <v>1.9167484169786995</v>
      </c>
      <c r="T10" s="19">
        <v>2009547.84</v>
      </c>
      <c r="U10" s="29">
        <v>9.0293318571111666E-3</v>
      </c>
      <c r="V10" s="29">
        <v>0.733340756703594</v>
      </c>
    </row>
    <row r="11" spans="1:22">
      <c r="A11" s="24" t="s">
        <v>28</v>
      </c>
      <c r="B11" s="19">
        <v>83441</v>
      </c>
      <c r="C11" s="29">
        <v>2.8655158400004593E-4</v>
      </c>
      <c r="D11" s="29">
        <v>3.229893041964757E-2</v>
      </c>
      <c r="E11" s="19">
        <v>291190154.44</v>
      </c>
      <c r="F11" s="29">
        <v>1</v>
      </c>
      <c r="G11" s="29">
        <v>112.71593745453661</v>
      </c>
      <c r="H11" s="19">
        <v>20949270.59</v>
      </c>
      <c r="I11" s="29">
        <v>7.1943608911806858E-2</v>
      </c>
      <c r="J11" s="29">
        <v>8.1091913223568657</v>
      </c>
      <c r="K11" s="19">
        <v>336511379.07999998</v>
      </c>
      <c r="L11" s="29">
        <v>1.155641335906975</v>
      </c>
      <c r="M11" s="29">
        <v>130.25919653796774</v>
      </c>
      <c r="N11" s="19">
        <v>2583398.2400000002</v>
      </c>
      <c r="O11" s="29">
        <v>8.8718598503724887E-3</v>
      </c>
      <c r="P11" s="29">
        <v>1</v>
      </c>
      <c r="Q11" s="19">
        <v>5073883.24</v>
      </c>
      <c r="R11" s="29">
        <v>1.7424638720212906E-2</v>
      </c>
      <c r="S11" s="29">
        <v>1.964034488155415</v>
      </c>
      <c r="T11" s="19">
        <v>1888971.75</v>
      </c>
      <c r="U11" s="29">
        <v>6.4870728669819237E-3</v>
      </c>
      <c r="V11" s="29">
        <v>0.73119649953775612</v>
      </c>
    </row>
    <row r="12" spans="1:22">
      <c r="A12" s="24" t="s">
        <v>29</v>
      </c>
      <c r="B12" s="19">
        <v>108217</v>
      </c>
      <c r="C12" s="29">
        <v>2.1673070408682185E-4</v>
      </c>
      <c r="D12" s="29">
        <v>4.7567571901364909E-2</v>
      </c>
      <c r="E12" s="19">
        <v>499315500.56999999</v>
      </c>
      <c r="F12" s="29">
        <v>1</v>
      </c>
      <c r="G12" s="29">
        <v>219.47777128204891</v>
      </c>
      <c r="H12" s="19">
        <v>14171292.220000001</v>
      </c>
      <c r="I12" s="29">
        <v>2.8381438597084571E-2</v>
      </c>
      <c r="J12" s="29">
        <v>6.2290948890664417</v>
      </c>
      <c r="K12" s="19">
        <v>526824473.81999999</v>
      </c>
      <c r="L12" s="29">
        <v>1.0550933692597102</v>
      </c>
      <c r="M12" s="29">
        <v>231.56954117958901</v>
      </c>
      <c r="N12" s="19">
        <v>2275016.27</v>
      </c>
      <c r="O12" s="29">
        <v>4.5562700685296692E-3</v>
      </c>
      <c r="P12" s="29">
        <v>1</v>
      </c>
      <c r="Q12" s="19">
        <v>5180980.0999999996</v>
      </c>
      <c r="R12" s="29">
        <v>1.0376165158272846E-2</v>
      </c>
      <c r="S12" s="29">
        <v>2.2773376033921724</v>
      </c>
      <c r="T12" s="19">
        <v>1596016.54</v>
      </c>
      <c r="U12" s="29">
        <v>3.1964089602226388E-3</v>
      </c>
      <c r="V12" s="29">
        <v>0.70154071469563606</v>
      </c>
    </row>
    <row r="13" spans="1:22">
      <c r="A13" s="24" t="s">
        <v>30</v>
      </c>
      <c r="B13" s="19">
        <v>106187</v>
      </c>
      <c r="C13" s="29">
        <v>1.8224872428579866E-4</v>
      </c>
      <c r="D13" s="29">
        <v>2.7425501533395905E-2</v>
      </c>
      <c r="E13" s="19">
        <v>582648797.22000003</v>
      </c>
      <c r="F13" s="29">
        <v>1</v>
      </c>
      <c r="G13" s="29">
        <v>150.48391499513491</v>
      </c>
      <c r="H13" s="19">
        <v>15554261.130000001</v>
      </c>
      <c r="I13" s="29">
        <v>2.6695774889117174E-2</v>
      </c>
      <c r="J13" s="29">
        <v>4.0172847191431655</v>
      </c>
      <c r="K13" s="19">
        <v>599676825.5</v>
      </c>
      <c r="L13" s="29">
        <v>1.0292252011181453</v>
      </c>
      <c r="M13" s="29">
        <v>154.8818376759136</v>
      </c>
      <c r="N13" s="19">
        <v>3871834.39</v>
      </c>
      <c r="O13" s="29">
        <v>6.6452284952337242E-3</v>
      </c>
      <c r="P13" s="29">
        <v>1</v>
      </c>
      <c r="Q13" s="19">
        <v>4720092.04</v>
      </c>
      <c r="R13" s="29">
        <v>8.1010929096928339E-3</v>
      </c>
      <c r="S13" s="29">
        <v>1.2190841767899065</v>
      </c>
      <c r="T13" s="19">
        <v>2440443.9900000002</v>
      </c>
      <c r="U13" s="29">
        <v>4.1885334727268346E-3</v>
      </c>
      <c r="V13" s="29">
        <v>0.6303069150641023</v>
      </c>
    </row>
    <row r="14" spans="1:22">
      <c r="A14" s="24" t="s">
        <v>31</v>
      </c>
      <c r="B14" s="19">
        <v>121101</v>
      </c>
      <c r="C14" s="29">
        <v>1.5403200486096389E-4</v>
      </c>
      <c r="D14" s="29">
        <v>1.6313823249870962E-2</v>
      </c>
      <c r="E14" s="19">
        <v>786206737.41999996</v>
      </c>
      <c r="F14" s="29">
        <v>1</v>
      </c>
      <c r="G14" s="29">
        <v>105.91190619505694</v>
      </c>
      <c r="H14" s="19">
        <v>10236810.640000001</v>
      </c>
      <c r="I14" s="29">
        <v>1.3020507396811315E-2</v>
      </c>
      <c r="J14" s="29">
        <v>1.379026758023125</v>
      </c>
      <c r="K14" s="19">
        <v>797187560.38999999</v>
      </c>
      <c r="L14" s="29">
        <v>1.0139668390607215</v>
      </c>
      <c r="M14" s="29">
        <v>107.39116074349752</v>
      </c>
      <c r="N14" s="19">
        <v>7423213.9299999997</v>
      </c>
      <c r="O14" s="29">
        <v>9.4418091027302399E-3</v>
      </c>
      <c r="P14" s="29">
        <v>1</v>
      </c>
      <c r="Q14" s="19">
        <v>4646673.29</v>
      </c>
      <c r="R14" s="29">
        <v>5.9102435388030741E-3</v>
      </c>
      <c r="S14" s="29">
        <v>0.62596515927165264</v>
      </c>
      <c r="T14" s="19">
        <v>5200581.75</v>
      </c>
      <c r="U14" s="29">
        <v>6.6147763717544867E-3</v>
      </c>
      <c r="V14" s="29">
        <v>0.7005835745865403</v>
      </c>
    </row>
    <row r="15" spans="1:22">
      <c r="A15" s="24" t="s">
        <v>32</v>
      </c>
      <c r="B15" s="19">
        <v>100118</v>
      </c>
      <c r="C15" s="29">
        <v>1.3375232443075071E-4</v>
      </c>
      <c r="D15" s="29">
        <v>1.0469571798100289E-2</v>
      </c>
      <c r="E15" s="19">
        <v>748532785.70000005</v>
      </c>
      <c r="F15" s="29">
        <v>1</v>
      </c>
      <c r="G15" s="29">
        <v>78.275811973053479</v>
      </c>
      <c r="H15" s="19">
        <v>10017880.129999999</v>
      </c>
      <c r="I15" s="29">
        <v>1.3383355173456631E-2</v>
      </c>
      <c r="J15" s="29">
        <v>1.0475929931260837</v>
      </c>
      <c r="K15" s="19">
        <v>755025426</v>
      </c>
      <c r="L15" s="29">
        <v>1.0086738222079723</v>
      </c>
      <c r="M15" s="29">
        <v>78.954762449292403</v>
      </c>
      <c r="N15" s="19">
        <v>9562759.7699999996</v>
      </c>
      <c r="O15" s="29">
        <v>1.2775338572588056E-2</v>
      </c>
      <c r="P15" s="29">
        <v>1</v>
      </c>
      <c r="Q15" s="19">
        <v>4098856.37</v>
      </c>
      <c r="R15" s="29">
        <v>5.4758541620416826E-3</v>
      </c>
      <c r="S15" s="29">
        <v>0.42862693077983705</v>
      </c>
      <c r="T15" s="19">
        <v>7092351.75</v>
      </c>
      <c r="U15" s="29">
        <v>9.4750048167462648E-3</v>
      </c>
      <c r="V15" s="29">
        <v>0.74166369547940658</v>
      </c>
    </row>
    <row r="16" spans="1:22">
      <c r="A16" s="24" t="s">
        <v>33</v>
      </c>
      <c r="B16" s="19">
        <v>84556</v>
      </c>
      <c r="C16" s="29">
        <v>1.1780392897401904E-4</v>
      </c>
      <c r="D16" s="29">
        <v>6.7007396695437623E-3</v>
      </c>
      <c r="E16" s="19">
        <v>717768929.58000004</v>
      </c>
      <c r="F16" s="29">
        <v>1</v>
      </c>
      <c r="G16" s="29">
        <v>56.88044302004198</v>
      </c>
      <c r="H16" s="19">
        <v>7095051.4900000002</v>
      </c>
      <c r="I16" s="29">
        <v>9.8848685107498935E-3</v>
      </c>
      <c r="J16" s="29">
        <v>0.56225570008631653</v>
      </c>
      <c r="K16" s="19">
        <v>721514773.32000005</v>
      </c>
      <c r="L16" s="29">
        <v>1.005218732081635</v>
      </c>
      <c r="M16" s="29">
        <v>57.177286812848287</v>
      </c>
      <c r="N16" s="19">
        <v>12618905.4</v>
      </c>
      <c r="O16" s="29">
        <v>1.7580735080555673E-2</v>
      </c>
      <c r="P16" s="29">
        <v>1</v>
      </c>
      <c r="Q16" s="19">
        <v>4147013.04</v>
      </c>
      <c r="R16" s="29">
        <v>5.7776435689778464E-3</v>
      </c>
      <c r="S16" s="29">
        <v>0.32863492581535636</v>
      </c>
      <c r="T16" s="19">
        <v>9777891.6899999995</v>
      </c>
      <c r="U16" s="29">
        <v>1.3622617651785929E-2</v>
      </c>
      <c r="V16" s="29">
        <v>0.77486052712622755</v>
      </c>
    </row>
    <row r="17" spans="1:22">
      <c r="A17" s="24" t="s">
        <v>34</v>
      </c>
      <c r="B17" s="19">
        <v>67977</v>
      </c>
      <c r="C17" s="29">
        <v>1.0553406120359419E-4</v>
      </c>
      <c r="D17" s="29">
        <v>2.6915441990596101E-3</v>
      </c>
      <c r="E17" s="19">
        <v>644123794.96000004</v>
      </c>
      <c r="F17" s="29">
        <v>1</v>
      </c>
      <c r="G17" s="29">
        <v>25.504033184766168</v>
      </c>
      <c r="H17" s="19">
        <v>6150686.1600000001</v>
      </c>
      <c r="I17" s="29">
        <v>9.5489193352683958E-3</v>
      </c>
      <c r="J17" s="29">
        <v>0.24353595560534047</v>
      </c>
      <c r="K17" s="19">
        <v>647386853.70000005</v>
      </c>
      <c r="L17" s="29">
        <v>1.0050658875910687</v>
      </c>
      <c r="M17" s="29">
        <v>25.633233749999082</v>
      </c>
      <c r="N17" s="19">
        <v>25255762.109999999</v>
      </c>
      <c r="O17" s="29">
        <v>3.9209484741311841E-2</v>
      </c>
      <c r="P17" s="29">
        <v>1</v>
      </c>
      <c r="Q17" s="19">
        <v>4293373.9400000004</v>
      </c>
      <c r="R17" s="29">
        <v>6.6654484333506393E-3</v>
      </c>
      <c r="S17" s="29">
        <v>0.16999581803552238</v>
      </c>
      <c r="T17" s="19">
        <v>21317457.190000001</v>
      </c>
      <c r="U17" s="29">
        <v>3.3095279753364508E-2</v>
      </c>
      <c r="V17" s="29">
        <v>0.84406311308892834</v>
      </c>
    </row>
    <row r="18" spans="1:22">
      <c r="A18" s="24" t="s">
        <v>35</v>
      </c>
      <c r="B18" s="19">
        <v>60231</v>
      </c>
      <c r="C18" s="29">
        <v>9.5248893623398797E-5</v>
      </c>
      <c r="D18" s="29">
        <v>1.996258479790315E-3</v>
      </c>
      <c r="E18" s="19">
        <v>632353801.79999995</v>
      </c>
      <c r="F18" s="29">
        <v>1</v>
      </c>
      <c r="G18" s="29">
        <v>20.958337717635338</v>
      </c>
      <c r="H18" s="19">
        <v>4204514.1399999997</v>
      </c>
      <c r="I18" s="29">
        <v>6.6489900559335898E-3</v>
      </c>
      <c r="J18" s="29">
        <v>0.13935177907345525</v>
      </c>
      <c r="K18" s="19">
        <v>634676769.28999996</v>
      </c>
      <c r="L18" s="29">
        <v>1.0036735249845699</v>
      </c>
      <c r="M18" s="29">
        <v>21.035328694876124</v>
      </c>
      <c r="N18" s="19">
        <v>30171944.469999999</v>
      </c>
      <c r="O18" s="29">
        <v>4.7713707712542137E-2</v>
      </c>
      <c r="P18" s="29">
        <v>1</v>
      </c>
      <c r="Q18" s="19">
        <v>4475138.66</v>
      </c>
      <c r="R18" s="29">
        <v>7.0769538306901664E-3</v>
      </c>
      <c r="S18" s="29">
        <v>0.14832118839571762</v>
      </c>
      <c r="T18" s="19">
        <v>25714692.039999999</v>
      </c>
      <c r="U18" s="29">
        <v>4.0665039044286491E-2</v>
      </c>
      <c r="V18" s="29">
        <v>0.85227162159098324</v>
      </c>
    </row>
    <row r="19" spans="1:22">
      <c r="A19" s="24" t="s">
        <v>36</v>
      </c>
      <c r="B19" s="19">
        <v>61764</v>
      </c>
      <c r="C19" s="29">
        <v>8.6945537226415834E-5</v>
      </c>
      <c r="D19" s="29">
        <v>1.6748336564019956E-3</v>
      </c>
      <c r="E19" s="19">
        <v>710375736.00999999</v>
      </c>
      <c r="F19" s="29">
        <v>1</v>
      </c>
      <c r="G19" s="29">
        <v>19.263020389885483</v>
      </c>
      <c r="H19" s="19">
        <v>3780394.02</v>
      </c>
      <c r="I19" s="29">
        <v>5.321682355359591E-3</v>
      </c>
      <c r="J19" s="29">
        <v>0.10251167571978562</v>
      </c>
      <c r="K19" s="19">
        <v>712704403.29999995</v>
      </c>
      <c r="L19" s="29">
        <v>1.0032780783069528</v>
      </c>
      <c r="M19" s="29">
        <v>19.326166079151957</v>
      </c>
      <c r="N19" s="19">
        <v>36877692.159999996</v>
      </c>
      <c r="O19" s="29">
        <v>5.1912938872507981E-2</v>
      </c>
      <c r="P19" s="29">
        <v>1</v>
      </c>
      <c r="Q19" s="19">
        <v>5186411.45</v>
      </c>
      <c r="R19" s="29">
        <v>7.3009411598582395E-3</v>
      </c>
      <c r="S19" s="29">
        <v>0.14063817842770346</v>
      </c>
      <c r="T19" s="19">
        <v>31556587.350000001</v>
      </c>
      <c r="U19" s="29">
        <v>4.4422389096853636E-2</v>
      </c>
      <c r="V19" s="29">
        <v>0.85570938694011822</v>
      </c>
    </row>
    <row r="20" spans="1:22">
      <c r="A20" s="24" t="s">
        <v>37</v>
      </c>
      <c r="B20" s="19">
        <v>57442</v>
      </c>
      <c r="C20" s="29">
        <v>8.0035752096697436E-5</v>
      </c>
      <c r="D20" s="29">
        <v>1.3669804402073819E-3</v>
      </c>
      <c r="E20" s="19">
        <v>717704257.10000002</v>
      </c>
      <c r="F20" s="29">
        <v>1</v>
      </c>
      <c r="G20" s="29">
        <v>17.079622598608509</v>
      </c>
      <c r="H20" s="19">
        <v>3348495.96</v>
      </c>
      <c r="I20" s="29">
        <v>4.6655651361608734E-3</v>
      </c>
      <c r="J20" s="29">
        <v>7.9686091734853234E-2</v>
      </c>
      <c r="K20" s="19">
        <v>719438617.5</v>
      </c>
      <c r="L20" s="29">
        <v>1.0024165391006707</v>
      </c>
      <c r="M20" s="29">
        <v>17.120896174442745</v>
      </c>
      <c r="N20" s="19">
        <v>42021084.07</v>
      </c>
      <c r="O20" s="29">
        <v>5.8549303078949226E-2</v>
      </c>
      <c r="P20" s="29">
        <v>1</v>
      </c>
      <c r="Q20" s="19">
        <v>5122042.29</v>
      </c>
      <c r="R20" s="29">
        <v>7.1367032302364197E-3</v>
      </c>
      <c r="S20" s="29">
        <v>0.1218921977707083</v>
      </c>
      <c r="T20" s="19">
        <v>36605760.310000002</v>
      </c>
      <c r="U20" s="29">
        <v>5.1003961517396439E-2</v>
      </c>
      <c r="V20" s="29">
        <v>0.87112841375108296</v>
      </c>
    </row>
    <row r="21" spans="1:22">
      <c r="A21" s="24" t="s">
        <v>38</v>
      </c>
      <c r="B21" s="19">
        <v>56075</v>
      </c>
      <c r="C21" s="29">
        <v>7.4069588112292398E-5</v>
      </c>
      <c r="D21" s="29">
        <v>1.0942291926547361E-3</v>
      </c>
      <c r="E21" s="19">
        <v>757058347.82000005</v>
      </c>
      <c r="F21" s="29">
        <v>1</v>
      </c>
      <c r="G21" s="29">
        <v>14.772988760189158</v>
      </c>
      <c r="H21" s="19">
        <v>2528169.84</v>
      </c>
      <c r="I21" s="29">
        <v>3.3394649795224283E-3</v>
      </c>
      <c r="J21" s="29">
        <v>4.9333878607530149E-2</v>
      </c>
      <c r="K21" s="19">
        <v>758656630.83000004</v>
      </c>
      <c r="L21" s="29">
        <v>1.0021111754656724</v>
      </c>
      <c r="M21" s="29">
        <v>14.80417713161432</v>
      </c>
      <c r="N21" s="19">
        <v>51246119.530000001</v>
      </c>
      <c r="O21" s="29">
        <v>6.7691109512980893E-2</v>
      </c>
      <c r="P21" s="29">
        <v>1</v>
      </c>
      <c r="Q21" s="19">
        <v>5362239.26</v>
      </c>
      <c r="R21" s="29">
        <v>7.0829933722293993E-3</v>
      </c>
      <c r="S21" s="29">
        <v>0.10463698147643921</v>
      </c>
      <c r="T21" s="19">
        <v>45515733.689999998</v>
      </c>
      <c r="U21" s="29">
        <v>6.0121830531379233E-2</v>
      </c>
      <c r="V21" s="29">
        <v>0.88817912668206267</v>
      </c>
    </row>
    <row r="22" spans="1:22">
      <c r="A22" s="24" t="s">
        <v>39</v>
      </c>
      <c r="B22" s="19">
        <v>51363</v>
      </c>
      <c r="C22" s="29">
        <v>6.9045801774333856E-5</v>
      </c>
      <c r="D22" s="29">
        <v>9.1707522070466922E-4</v>
      </c>
      <c r="E22" s="19">
        <v>743897509.76999998</v>
      </c>
      <c r="F22" s="29">
        <v>1</v>
      </c>
      <c r="G22" s="29">
        <v>13.282128632556054</v>
      </c>
      <c r="H22" s="19">
        <v>3803634.1399999997</v>
      </c>
      <c r="I22" s="29">
        <v>5.1131158392720205E-3</v>
      </c>
      <c r="J22" s="29">
        <v>6.7913062290370779E-2</v>
      </c>
      <c r="K22" s="19">
        <v>744761870.92999995</v>
      </c>
      <c r="L22" s="29">
        <v>1.0011619358159529</v>
      </c>
      <c r="M22" s="29">
        <v>13.297561613526314</v>
      </c>
      <c r="N22" s="19">
        <v>56007401.399999999</v>
      </c>
      <c r="O22" s="29">
        <v>7.5289136829234049E-2</v>
      </c>
      <c r="P22" s="29">
        <v>1</v>
      </c>
      <c r="Q22" s="19">
        <v>5198712.47</v>
      </c>
      <c r="R22" s="29">
        <v>6.9884794635316771E-3</v>
      </c>
      <c r="S22" s="29">
        <v>9.2821883180604053E-2</v>
      </c>
      <c r="T22" s="19">
        <v>50433200.289999999</v>
      </c>
      <c r="U22" s="29">
        <v>6.7795898800082091E-2</v>
      </c>
      <c r="V22" s="29">
        <v>0.90047384862244295</v>
      </c>
    </row>
    <row r="23" spans="1:22">
      <c r="A23" s="24" t="s">
        <v>40</v>
      </c>
      <c r="B23" s="19">
        <v>45446</v>
      </c>
      <c r="C23" s="29">
        <v>6.4547425947379002E-5</v>
      </c>
      <c r="D23" s="29">
        <v>7.8462054655687656E-4</v>
      </c>
      <c r="E23" s="19">
        <v>704071453.39999998</v>
      </c>
      <c r="F23" s="29">
        <v>1</v>
      </c>
      <c r="G23" s="29">
        <v>12.155721704480097</v>
      </c>
      <c r="H23" s="19">
        <v>1993209.37</v>
      </c>
      <c r="I23" s="29">
        <v>2.8309759760528309E-3</v>
      </c>
      <c r="J23" s="29">
        <v>3.441255611696712E-2</v>
      </c>
      <c r="K23" s="19">
        <v>704514070.98000002</v>
      </c>
      <c r="L23" s="29">
        <v>1.0006286543473146</v>
      </c>
      <c r="M23" s="29">
        <v>12.163363451774364</v>
      </c>
      <c r="N23" s="19">
        <v>57920991.490000002</v>
      </c>
      <c r="O23" s="29">
        <v>8.2265785965751528E-2</v>
      </c>
      <c r="P23" s="29">
        <v>1</v>
      </c>
      <c r="Q23" s="19">
        <v>4835367.01</v>
      </c>
      <c r="R23" s="29">
        <v>6.8677219998762133E-3</v>
      </c>
      <c r="S23" s="29">
        <v>8.3482117374230738E-2</v>
      </c>
      <c r="T23" s="19">
        <v>52746916.729999997</v>
      </c>
      <c r="U23" s="29">
        <v>7.4916993829649281E-2</v>
      </c>
      <c r="V23" s="29">
        <v>0.91067012792946922</v>
      </c>
    </row>
    <row r="24" spans="1:22">
      <c r="A24" s="24" t="s">
        <v>41</v>
      </c>
      <c r="B24" s="19">
        <v>42544</v>
      </c>
      <c r="C24" s="29">
        <v>6.0641144626255827E-5</v>
      </c>
      <c r="D24" s="29">
        <v>6.7081590681711126E-4</v>
      </c>
      <c r="E24" s="19">
        <v>701569870.78999996</v>
      </c>
      <c r="F24" s="29">
        <v>1</v>
      </c>
      <c r="G24" s="29">
        <v>11.06205878783277</v>
      </c>
      <c r="H24" s="19">
        <v>1398043.54</v>
      </c>
      <c r="I24" s="29">
        <v>1.9927360027957568E-3</v>
      </c>
      <c r="J24" s="29">
        <v>2.2043762811557548E-2</v>
      </c>
      <c r="K24" s="19">
        <v>702116960.72000003</v>
      </c>
      <c r="L24" s="29">
        <v>1.0007798081884332</v>
      </c>
      <c r="M24" s="29">
        <v>11.070685071856451</v>
      </c>
      <c r="N24" s="19">
        <v>63421274.850000001</v>
      </c>
      <c r="O24" s="29">
        <v>9.0399085665672507E-2</v>
      </c>
      <c r="P24" s="29">
        <v>1</v>
      </c>
      <c r="Q24" s="19">
        <v>4809328.1399999997</v>
      </c>
      <c r="R24" s="29">
        <v>6.8550950379104433E-3</v>
      </c>
      <c r="S24" s="29">
        <v>7.5831464305546034E-2</v>
      </c>
      <c r="T24" s="19">
        <v>58309273.770000003</v>
      </c>
      <c r="U24" s="29">
        <v>8.3112568252597677E-2</v>
      </c>
      <c r="V24" s="29">
        <v>0.91939611601799898</v>
      </c>
    </row>
    <row r="25" spans="1:22">
      <c r="A25" s="24" t="s">
        <v>42</v>
      </c>
      <c r="B25" s="19">
        <v>34887</v>
      </c>
      <c r="C25" s="29">
        <v>5.718333913207065E-5</v>
      </c>
      <c r="D25" s="29">
        <v>5.7447839711359137E-4</v>
      </c>
      <c r="E25" s="19">
        <v>610090290.79999995</v>
      </c>
      <c r="F25" s="29">
        <v>1</v>
      </c>
      <c r="G25" s="29">
        <v>10.046254832841711</v>
      </c>
      <c r="H25" s="19">
        <v>1516245.54</v>
      </c>
      <c r="I25" s="29">
        <v>2.4852805607048357E-3</v>
      </c>
      <c r="J25" s="29">
        <v>2.4967761843948513E-2</v>
      </c>
      <c r="K25" s="19">
        <v>610438437.76999998</v>
      </c>
      <c r="L25" s="29">
        <v>1.0005706482716574</v>
      </c>
      <c r="M25" s="29">
        <v>10.051987710798704</v>
      </c>
      <c r="N25" s="19">
        <v>60728132.119999997</v>
      </c>
      <c r="O25" s="29">
        <v>9.9539581330442647E-2</v>
      </c>
      <c r="P25" s="29">
        <v>1</v>
      </c>
      <c r="Q25" s="19">
        <v>4136718.95</v>
      </c>
      <c r="R25" s="29">
        <v>6.7805028409411309E-3</v>
      </c>
      <c r="S25" s="29">
        <v>6.8118659434901793E-2</v>
      </c>
      <c r="T25" s="19">
        <v>56334500.950000003</v>
      </c>
      <c r="U25" s="29">
        <v>9.2337973246762586E-2</v>
      </c>
      <c r="V25" s="29">
        <v>0.9276508099850973</v>
      </c>
    </row>
    <row r="26" spans="1:22">
      <c r="A26" s="24" t="s">
        <v>43</v>
      </c>
      <c r="B26" s="19">
        <v>30137</v>
      </c>
      <c r="C26" s="29">
        <v>5.4074336717909405E-5</v>
      </c>
      <c r="D26" s="29">
        <v>5.0198834122324907E-4</v>
      </c>
      <c r="E26" s="19">
        <v>557325375.20000005</v>
      </c>
      <c r="F26" s="29">
        <v>1</v>
      </c>
      <c r="G26" s="29">
        <v>9.2833009462877172</v>
      </c>
      <c r="H26" s="19">
        <v>2551440.4</v>
      </c>
      <c r="I26" s="29">
        <v>4.5780086705802655E-3</v>
      </c>
      <c r="J26" s="29">
        <v>4.2499032223711153E-2</v>
      </c>
      <c r="K26" s="19">
        <v>557262451.35000002</v>
      </c>
      <c r="L26" s="29">
        <v>0.99988709674312348</v>
      </c>
      <c r="M26" s="29">
        <v>9.2822528313763151</v>
      </c>
      <c r="N26" s="19">
        <v>60035258.840000004</v>
      </c>
      <c r="O26" s="29">
        <v>0.10772030399379526</v>
      </c>
      <c r="P26" s="29">
        <v>1</v>
      </c>
      <c r="Q26" s="19">
        <v>3630207.78</v>
      </c>
      <c r="R26" s="29">
        <v>6.5136237134318081E-3</v>
      </c>
      <c r="S26" s="29">
        <v>6.046792918266361E-2</v>
      </c>
      <c r="T26" s="19">
        <v>56194126.859999999</v>
      </c>
      <c r="U26" s="29">
        <v>0.10082822236442106</v>
      </c>
      <c r="V26" s="29">
        <v>0.93601873208813824</v>
      </c>
    </row>
    <row r="27" spans="1:22">
      <c r="A27" s="24" t="s">
        <v>44</v>
      </c>
      <c r="B27" s="19">
        <v>32761</v>
      </c>
      <c r="C27" s="29">
        <v>5.1263480189928978E-5</v>
      </c>
      <c r="D27" s="29">
        <v>4.4417199364683478E-4</v>
      </c>
      <c r="E27" s="19">
        <v>639070930.77999997</v>
      </c>
      <c r="F27" s="29">
        <v>1</v>
      </c>
      <c r="G27" s="29">
        <v>8.6644916030124524</v>
      </c>
      <c r="H27" s="19">
        <v>1452804.82</v>
      </c>
      <c r="I27" s="29">
        <v>2.2733076252221644E-3</v>
      </c>
      <c r="J27" s="29">
        <v>1.9697054829801622E-2</v>
      </c>
      <c r="K27" s="19">
        <v>639126698.95000005</v>
      </c>
      <c r="L27" s="29">
        <v>1.0000872644448591</v>
      </c>
      <c r="M27" s="29">
        <v>8.6652477050621748</v>
      </c>
      <c r="N27" s="19">
        <v>73757464.379999995</v>
      </c>
      <c r="O27" s="29">
        <v>0.11541358060204272</v>
      </c>
      <c r="P27" s="29">
        <v>1</v>
      </c>
      <c r="Q27" s="19">
        <v>3936743.74</v>
      </c>
      <c r="R27" s="29">
        <v>6.1601045367454263E-3</v>
      </c>
      <c r="S27" s="29">
        <v>5.3374174032309658E-2</v>
      </c>
      <c r="T27" s="19">
        <v>69612343.319999993</v>
      </c>
      <c r="U27" s="29">
        <v>0.10892741316685554</v>
      </c>
      <c r="V27" s="29">
        <v>0.94380065672208779</v>
      </c>
    </row>
    <row r="28" spans="1:22">
      <c r="A28" s="24" t="s">
        <v>45</v>
      </c>
      <c r="B28" s="19">
        <v>53221</v>
      </c>
      <c r="C28" s="29">
        <v>4.7765297461476723E-5</v>
      </c>
      <c r="D28" s="29">
        <v>3.8344774769725478E-4</v>
      </c>
      <c r="E28" s="19">
        <v>1114218958.71</v>
      </c>
      <c r="F28" s="29">
        <v>1</v>
      </c>
      <c r="G28" s="29">
        <v>8.0277475086700747</v>
      </c>
      <c r="H28" s="19">
        <v>2072891.8</v>
      </c>
      <c r="I28" s="29">
        <v>1.860398967183178E-3</v>
      </c>
      <c r="J28" s="29">
        <v>1.4934813173937137E-2</v>
      </c>
      <c r="K28" s="19">
        <v>1113974530.3</v>
      </c>
      <c r="L28" s="29">
        <v>0.99978062802819023</v>
      </c>
      <c r="M28" s="29">
        <v>8.0259864458699059</v>
      </c>
      <c r="N28" s="19">
        <v>138795964.56</v>
      </c>
      <c r="O28" s="29">
        <v>0.1245679437376408</v>
      </c>
      <c r="P28" s="29">
        <v>1</v>
      </c>
      <c r="Q28" s="19">
        <v>6549187.1200000001</v>
      </c>
      <c r="R28" s="29">
        <v>5.8778277544140854E-3</v>
      </c>
      <c r="S28" s="29">
        <v>4.7185717111889493E-2</v>
      </c>
      <c r="T28" s="19">
        <v>131918489.7</v>
      </c>
      <c r="U28" s="29">
        <v>0.11839548112942735</v>
      </c>
      <c r="V28" s="29">
        <v>0.95044902867455527</v>
      </c>
    </row>
    <row r="29" spans="1:22">
      <c r="A29" s="24" t="s">
        <v>46</v>
      </c>
      <c r="B29" s="19">
        <v>37746</v>
      </c>
      <c r="C29" s="29">
        <v>4.3629265129392987E-5</v>
      </c>
      <c r="D29" s="29">
        <v>3.2175025027742914E-4</v>
      </c>
      <c r="E29" s="19">
        <v>865153238.03999996</v>
      </c>
      <c r="F29" s="29">
        <v>1</v>
      </c>
      <c r="G29" s="29">
        <v>7.374642899054157</v>
      </c>
      <c r="H29" s="19">
        <v>1363439.5599999998</v>
      </c>
      <c r="I29" s="29">
        <v>1.5759515193965695E-3</v>
      </c>
      <c r="J29" s="29">
        <v>1.162207968177152E-2</v>
      </c>
      <c r="K29" s="19">
        <v>864971067.11000001</v>
      </c>
      <c r="L29" s="29">
        <v>0.99978943507116425</v>
      </c>
      <c r="M29" s="29">
        <v>7.3730900578969276</v>
      </c>
      <c r="N29" s="19">
        <v>117314594.06</v>
      </c>
      <c r="O29" s="29">
        <v>0.13559978614398482</v>
      </c>
      <c r="P29" s="29">
        <v>1</v>
      </c>
      <c r="Q29" s="19">
        <v>4955406.49</v>
      </c>
      <c r="R29" s="29">
        <v>5.7277789322345337E-3</v>
      </c>
      <c r="S29" s="29">
        <v>4.2240324229955405E-2</v>
      </c>
      <c r="T29" s="19">
        <v>112145934.54000001</v>
      </c>
      <c r="U29" s="29">
        <v>0.12962551558388202</v>
      </c>
      <c r="V29" s="29">
        <v>0.95594188803690949</v>
      </c>
    </row>
    <row r="30" spans="1:22">
      <c r="A30" s="24" t="s">
        <v>47</v>
      </c>
      <c r="B30" s="19">
        <v>22967</v>
      </c>
      <c r="C30" s="29">
        <v>4.0109056712062514E-5</v>
      </c>
      <c r="D30" s="29">
        <v>2.7738434281773409E-4</v>
      </c>
      <c r="E30" s="19">
        <v>572613815.5</v>
      </c>
      <c r="F30" s="29">
        <v>1</v>
      </c>
      <c r="G30" s="29">
        <v>6.9157533374329585</v>
      </c>
      <c r="H30" s="19">
        <v>1174171.8500000001</v>
      </c>
      <c r="I30" s="29">
        <v>2.0505475387015003E-3</v>
      </c>
      <c r="J30" s="29">
        <v>1.4181080984339839E-2</v>
      </c>
      <c r="K30" s="19">
        <v>572294028.86000001</v>
      </c>
      <c r="L30" s="29">
        <v>0.99944153174208561</v>
      </c>
      <c r="M30" s="29">
        <v>6.9118911087144363</v>
      </c>
      <c r="N30" s="19">
        <v>82798472.930000007</v>
      </c>
      <c r="O30" s="29">
        <v>0.14459740699357962</v>
      </c>
      <c r="P30" s="29">
        <v>1</v>
      </c>
      <c r="Q30" s="19">
        <v>3595456.15</v>
      </c>
      <c r="R30" s="29">
        <v>6.279024453611004E-3</v>
      </c>
      <c r="S30" s="29">
        <v>4.3424184320883463E-2</v>
      </c>
      <c r="T30" s="19">
        <v>79052349.780000001</v>
      </c>
      <c r="U30" s="29">
        <v>0.13805526105054305</v>
      </c>
      <c r="V30" s="29">
        <v>0.95475613236047152</v>
      </c>
    </row>
    <row r="31" spans="1:22">
      <c r="A31" s="24" t="s">
        <v>48</v>
      </c>
      <c r="B31" s="19">
        <v>15712</v>
      </c>
      <c r="C31" s="29">
        <v>3.7118971494958196E-5</v>
      </c>
      <c r="D31" s="29">
        <v>2.3824031701260976E-4</v>
      </c>
      <c r="E31" s="19">
        <v>423287590.33999997</v>
      </c>
      <c r="F31" s="29">
        <v>1</v>
      </c>
      <c r="G31" s="29">
        <v>6.4182898237083306</v>
      </c>
      <c r="H31" s="19">
        <v>1220458.01</v>
      </c>
      <c r="I31" s="29">
        <v>2.8832832283594324E-3</v>
      </c>
      <c r="J31" s="29">
        <v>1.8505747403448247E-2</v>
      </c>
      <c r="K31" s="19">
        <v>423029105.82999998</v>
      </c>
      <c r="L31" s="29">
        <v>0.99938934068491736</v>
      </c>
      <c r="M31" s="29">
        <v>6.414370435240583</v>
      </c>
      <c r="N31" s="19">
        <v>65950214.460000001</v>
      </c>
      <c r="O31" s="29">
        <v>0.15580474354806007</v>
      </c>
      <c r="P31" s="29">
        <v>1</v>
      </c>
      <c r="Q31" s="19">
        <v>2689112.81</v>
      </c>
      <c r="R31" s="29">
        <v>6.3529214448266886E-3</v>
      </c>
      <c r="S31" s="29">
        <v>4.077489106014956E-2</v>
      </c>
      <c r="T31" s="19">
        <v>63162316.210000001</v>
      </c>
      <c r="U31" s="29">
        <v>0.14921844545280841</v>
      </c>
      <c r="V31" s="29">
        <v>0.95772722995933679</v>
      </c>
    </row>
    <row r="32" spans="1:22">
      <c r="A32" s="24" t="s">
        <v>49</v>
      </c>
      <c r="B32" s="19">
        <v>11485</v>
      </c>
      <c r="C32" s="29">
        <v>3.4530443608709821E-5</v>
      </c>
      <c r="D32" s="29">
        <v>2.0413811539320742E-4</v>
      </c>
      <c r="E32" s="19">
        <v>332605052.23000002</v>
      </c>
      <c r="F32" s="29">
        <v>1</v>
      </c>
      <c r="G32" s="29">
        <v>5.9118300855456267</v>
      </c>
      <c r="H32" s="19">
        <v>645922.27</v>
      </c>
      <c r="I32" s="29">
        <v>1.9420097971131771E-3</v>
      </c>
      <c r="J32" s="29">
        <v>1.1480831944998039E-2</v>
      </c>
      <c r="K32" s="19">
        <v>332304351.91000003</v>
      </c>
      <c r="L32" s="29">
        <v>0.99909592377510836</v>
      </c>
      <c r="M32" s="29">
        <v>5.9064853405196853</v>
      </c>
      <c r="N32" s="19">
        <v>56260928.920000002</v>
      </c>
      <c r="O32" s="29">
        <v>0.16915235815809243</v>
      </c>
      <c r="P32" s="29">
        <v>1</v>
      </c>
      <c r="Q32" s="19">
        <v>2127457.92</v>
      </c>
      <c r="R32" s="29">
        <v>6.3963487798400593E-3</v>
      </c>
      <c r="S32" s="29">
        <v>3.7814127154301526E-2</v>
      </c>
      <c r="T32" s="19">
        <v>54041865.619999997</v>
      </c>
      <c r="U32" s="29">
        <v>0.16248059149332902</v>
      </c>
      <c r="V32" s="29">
        <v>0.96055764910751129</v>
      </c>
    </row>
    <row r="33" spans="1:22">
      <c r="A33" s="24" t="s">
        <v>50</v>
      </c>
      <c r="B33" s="19">
        <v>11689</v>
      </c>
      <c r="C33" s="29">
        <v>3.1860806751252496E-5</v>
      </c>
      <c r="D33" s="29">
        <v>1.7405745900644671E-4</v>
      </c>
      <c r="E33" s="19">
        <v>366877087.93000001</v>
      </c>
      <c r="F33" s="29">
        <v>1</v>
      </c>
      <c r="G33" s="29">
        <v>5.4630587469227923</v>
      </c>
      <c r="H33" s="19">
        <v>843748.99</v>
      </c>
      <c r="I33" s="29">
        <v>2.2998138007489497E-3</v>
      </c>
      <c r="J33" s="29">
        <v>1.2564017900475302E-2</v>
      </c>
      <c r="K33" s="19">
        <v>366409741.01999998</v>
      </c>
      <c r="L33" s="29">
        <v>0.99872614855117581</v>
      </c>
      <c r="M33" s="29">
        <v>5.4560996216230135</v>
      </c>
      <c r="N33" s="19">
        <v>67155984.390000001</v>
      </c>
      <c r="O33" s="29">
        <v>0.18304763802206514</v>
      </c>
      <c r="P33" s="29">
        <v>1</v>
      </c>
      <c r="Q33" s="19">
        <v>2354987.91</v>
      </c>
      <c r="R33" s="29">
        <v>6.4190105827740618E-3</v>
      </c>
      <c r="S33" s="29">
        <v>3.5067431910813809E-2</v>
      </c>
      <c r="T33" s="19">
        <v>64732063.240000002</v>
      </c>
      <c r="U33" s="29">
        <v>0.17644073552053174</v>
      </c>
      <c r="V33" s="29">
        <v>0.96390610349893202</v>
      </c>
    </row>
    <row r="34" spans="1:22">
      <c r="A34" s="24" t="s">
        <v>51</v>
      </c>
      <c r="B34" s="19">
        <v>8261</v>
      </c>
      <c r="C34" s="29">
        <v>2.9050209421876628E-5</v>
      </c>
      <c r="D34" s="29">
        <v>1.4703613588411225E-4</v>
      </c>
      <c r="E34" s="19">
        <v>284369722.77999997</v>
      </c>
      <c r="F34" s="29">
        <v>1</v>
      </c>
      <c r="G34" s="29">
        <v>5.0614483960788537</v>
      </c>
      <c r="H34" s="19">
        <v>480381.93999999994</v>
      </c>
      <c r="I34" s="29">
        <v>1.6892865221507531E-3</v>
      </c>
      <c r="J34" s="29">
        <v>8.5502365580575543E-3</v>
      </c>
      <c r="K34" s="19">
        <v>284101965.72000003</v>
      </c>
      <c r="L34" s="29">
        <v>0.99905841923893179</v>
      </c>
      <c r="M34" s="29">
        <v>5.0566826336459663</v>
      </c>
      <c r="N34" s="19">
        <v>56183467.759999998</v>
      </c>
      <c r="O34" s="29">
        <v>0.19757190466956226</v>
      </c>
      <c r="P34" s="29">
        <v>1</v>
      </c>
      <c r="Q34" s="19">
        <v>1786109.39</v>
      </c>
      <c r="R34" s="29">
        <v>6.280940785604686E-3</v>
      </c>
      <c r="S34" s="29">
        <v>3.1790657665165097E-2</v>
      </c>
      <c r="T34" s="19">
        <v>54340353.799999997</v>
      </c>
      <c r="U34" s="29">
        <v>0.19109050453321261</v>
      </c>
      <c r="V34" s="29">
        <v>0.96719472767552783</v>
      </c>
    </row>
    <row r="35" spans="1:22">
      <c r="A35" s="24" t="s">
        <v>52</v>
      </c>
      <c r="B35" s="19">
        <v>6101</v>
      </c>
      <c r="C35" s="29">
        <v>2.6712512512848409E-5</v>
      </c>
      <c r="D35" s="29">
        <v>1.2731633565316378E-4</v>
      </c>
      <c r="E35" s="19">
        <v>228394839.19999999</v>
      </c>
      <c r="F35" s="29">
        <v>1</v>
      </c>
      <c r="G35" s="29">
        <v>4.7661684984490353</v>
      </c>
      <c r="H35" s="19">
        <v>449848.12</v>
      </c>
      <c r="I35" s="29">
        <v>1.9696072011770745E-3</v>
      </c>
      <c r="J35" s="29">
        <v>9.3874797965685462E-3</v>
      </c>
      <c r="K35" s="19">
        <v>228107583.02000001</v>
      </c>
      <c r="L35" s="29">
        <v>0.99874228252702135</v>
      </c>
      <c r="M35" s="29">
        <v>4.7601740050493762</v>
      </c>
      <c r="N35" s="19">
        <v>47920009.390000001</v>
      </c>
      <c r="O35" s="29">
        <v>0.20981213742766566</v>
      </c>
      <c r="P35" s="29">
        <v>1</v>
      </c>
      <c r="Q35" s="19">
        <v>1388488.62</v>
      </c>
      <c r="R35" s="29">
        <v>6.0793344756101663E-3</v>
      </c>
      <c r="S35" s="29">
        <v>2.8975132469188359E-2</v>
      </c>
      <c r="T35" s="19">
        <v>46485563.079999998</v>
      </c>
      <c r="U35" s="29">
        <v>0.20353158259978757</v>
      </c>
      <c r="V35" s="29">
        <v>0.97006581742658538</v>
      </c>
    </row>
    <row r="36" spans="1:22">
      <c r="A36" s="24" t="s">
        <v>53</v>
      </c>
      <c r="B36" s="19">
        <v>4625</v>
      </c>
      <c r="C36" s="29">
        <v>2.4723834192066827E-5</v>
      </c>
      <c r="D36" s="29">
        <v>1.118942599640111E-4</v>
      </c>
      <c r="E36" s="19">
        <v>187066454.34</v>
      </c>
      <c r="F36" s="29">
        <v>1</v>
      </c>
      <c r="G36" s="29">
        <v>4.5257648589115185</v>
      </c>
      <c r="H36" s="19">
        <v>213907.31</v>
      </c>
      <c r="I36" s="29">
        <v>1.1434829978186028E-3</v>
      </c>
      <c r="J36" s="29">
        <v>5.1751351682902298E-3</v>
      </c>
      <c r="K36" s="19">
        <v>186928976.91999999</v>
      </c>
      <c r="L36" s="29">
        <v>0.9992650877973549</v>
      </c>
      <c r="M36" s="29">
        <v>4.5224388190904019</v>
      </c>
      <c r="N36" s="19">
        <v>41333666.280000001</v>
      </c>
      <c r="O36" s="29">
        <v>0.22095712684474458</v>
      </c>
      <c r="P36" s="29">
        <v>1</v>
      </c>
      <c r="Q36" s="19">
        <v>1116446.77</v>
      </c>
      <c r="R36" s="29">
        <v>5.9681826650267175E-3</v>
      </c>
      <c r="S36" s="29">
        <v>2.7010591376942814E-2</v>
      </c>
      <c r="T36" s="19">
        <v>40181389.799999997</v>
      </c>
      <c r="U36" s="29">
        <v>0.21479740951827139</v>
      </c>
      <c r="V36" s="29">
        <v>0.9721225677830192</v>
      </c>
    </row>
    <row r="37" spans="1:22">
      <c r="A37" s="24" t="s">
        <v>54</v>
      </c>
      <c r="B37" s="19">
        <v>3770</v>
      </c>
      <c r="C37" s="29">
        <v>2.3021203977611561E-5</v>
      </c>
      <c r="D37" s="29">
        <v>9.9323034744773028E-5</v>
      </c>
      <c r="E37" s="19">
        <v>163762069.25</v>
      </c>
      <c r="F37" s="29">
        <v>1</v>
      </c>
      <c r="G37" s="29">
        <v>4.3144153034465988</v>
      </c>
      <c r="H37" s="19">
        <v>322837.33</v>
      </c>
      <c r="I37" s="29">
        <v>1.9713803781213519E-3</v>
      </c>
      <c r="J37" s="29">
        <v>8.5053536722811025E-3</v>
      </c>
      <c r="K37" s="19">
        <v>163647977.81</v>
      </c>
      <c r="L37" s="29">
        <v>0.99930330973147496</v>
      </c>
      <c r="M37" s="29">
        <v>4.3114094922903119</v>
      </c>
      <c r="N37" s="19">
        <v>37956955.399999999</v>
      </c>
      <c r="O37" s="29">
        <v>0.23178111740915242</v>
      </c>
      <c r="P37" s="29">
        <v>1</v>
      </c>
      <c r="Q37" s="19">
        <v>915313.59</v>
      </c>
      <c r="R37" s="29">
        <v>5.5892893524853889E-3</v>
      </c>
      <c r="S37" s="29">
        <v>2.4114515517754093E-2</v>
      </c>
      <c r="T37" s="19">
        <v>37013301.310000002</v>
      </c>
      <c r="U37" s="29">
        <v>0.22601876905631493</v>
      </c>
      <c r="V37" s="29">
        <v>0.97513883608272767</v>
      </c>
    </row>
    <row r="38" spans="1:22">
      <c r="A38" s="24" t="s">
        <v>55</v>
      </c>
      <c r="B38" s="19">
        <v>4840</v>
      </c>
      <c r="C38" s="29">
        <v>2.1103235798212086E-5</v>
      </c>
      <c r="D38" s="29">
        <v>8.6506619709062334E-5</v>
      </c>
      <c r="E38" s="19">
        <v>229348714.40000001</v>
      </c>
      <c r="F38" s="29">
        <v>1</v>
      </c>
      <c r="G38" s="29">
        <v>4.0992111606122208</v>
      </c>
      <c r="H38" s="19">
        <v>477849.32</v>
      </c>
      <c r="I38" s="29">
        <v>2.0835055528874592E-3</v>
      </c>
      <c r="J38" s="29">
        <v>8.5407292155938088E-3</v>
      </c>
      <c r="K38" s="19">
        <v>229049197.16</v>
      </c>
      <c r="L38" s="29">
        <v>0.99869405311129134</v>
      </c>
      <c r="M38" s="29">
        <v>4.093857808550859</v>
      </c>
      <c r="N38" s="19">
        <v>55949475.5</v>
      </c>
      <c r="O38" s="29">
        <v>0.24394937484768389</v>
      </c>
      <c r="P38" s="29">
        <v>1</v>
      </c>
      <c r="Q38" s="19">
        <v>1163937.31</v>
      </c>
      <c r="R38" s="29">
        <v>5.0749676667906363E-3</v>
      </c>
      <c r="S38" s="29">
        <v>2.0803364099454338E-2</v>
      </c>
      <c r="T38" s="19">
        <v>54756317.789999999</v>
      </c>
      <c r="U38" s="29">
        <v>0.23874700119095152</v>
      </c>
      <c r="V38" s="29">
        <v>0.97867437184464756</v>
      </c>
    </row>
    <row r="39" spans="1:22">
      <c r="A39" s="24" t="s">
        <v>56</v>
      </c>
      <c r="B39" s="19">
        <v>3204</v>
      </c>
      <c r="C39" s="29">
        <v>1.9097608877544419E-5</v>
      </c>
      <c r="D39" s="29">
        <v>7.4404023717770641E-5</v>
      </c>
      <c r="E39" s="19">
        <v>167769694.13</v>
      </c>
      <c r="F39" s="29">
        <v>1</v>
      </c>
      <c r="G39" s="29">
        <v>3.8959863611646837</v>
      </c>
      <c r="H39" s="19">
        <v>633422.55000000005</v>
      </c>
      <c r="I39" s="29">
        <v>3.775548100535838E-3</v>
      </c>
      <c r="J39" s="29">
        <v>1.4709483905608854E-2</v>
      </c>
      <c r="K39" s="19">
        <v>167507271.21000001</v>
      </c>
      <c r="L39" s="29">
        <v>0.99843581451727126</v>
      </c>
      <c r="M39" s="29">
        <v>3.8898923158576406</v>
      </c>
      <c r="N39" s="19">
        <v>43062187.229999997</v>
      </c>
      <c r="O39" s="29">
        <v>0.25667440984086387</v>
      </c>
      <c r="P39" s="29">
        <v>1</v>
      </c>
      <c r="Q39" s="19">
        <v>814796.08</v>
      </c>
      <c r="R39" s="29">
        <v>4.8566344727828939E-3</v>
      </c>
      <c r="S39" s="29">
        <v>1.8921381667124391E-2</v>
      </c>
      <c r="T39" s="19">
        <v>42226902.490000002</v>
      </c>
      <c r="U39" s="29">
        <v>0.25169565164301705</v>
      </c>
      <c r="V39" s="29">
        <v>0.98060282596565185</v>
      </c>
    </row>
    <row r="40" spans="1:22">
      <c r="A40" s="24" t="s">
        <v>57</v>
      </c>
      <c r="B40" s="19">
        <v>2153</v>
      </c>
      <c r="C40" s="29">
        <v>1.7439187418326081E-5</v>
      </c>
      <c r="D40" s="29">
        <v>6.5176487579744362E-5</v>
      </c>
      <c r="E40" s="19">
        <v>123457587.12</v>
      </c>
      <c r="F40" s="29">
        <v>1</v>
      </c>
      <c r="G40" s="29">
        <v>3.7373580555280479</v>
      </c>
      <c r="H40" s="19">
        <v>161802.12</v>
      </c>
      <c r="I40" s="29">
        <v>1.3105887112691531E-3</v>
      </c>
      <c r="J40" s="29">
        <v>4.8981392775458918E-3</v>
      </c>
      <c r="K40" s="19">
        <v>123325630.84999999</v>
      </c>
      <c r="L40" s="29">
        <v>0.99893116111307323</v>
      </c>
      <c r="M40" s="29">
        <v>3.7333634219039307</v>
      </c>
      <c r="N40" s="19">
        <v>33033384.890000001</v>
      </c>
      <c r="O40" s="29">
        <v>0.2675686902732981</v>
      </c>
      <c r="P40" s="29">
        <v>1</v>
      </c>
      <c r="Q40" s="19">
        <v>628671.63</v>
      </c>
      <c r="R40" s="29">
        <v>5.0922073293797254E-3</v>
      </c>
      <c r="S40" s="29">
        <v>1.9031402082876285E-2</v>
      </c>
      <c r="T40" s="19">
        <v>32393063.57</v>
      </c>
      <c r="U40" s="29">
        <v>0.26238212106408776</v>
      </c>
      <c r="V40" s="29">
        <v>0.98061593378540379</v>
      </c>
    </row>
    <row r="41" spans="1:22">
      <c r="A41" s="24" t="s">
        <v>58</v>
      </c>
      <c r="B41" s="19">
        <v>1563</v>
      </c>
      <c r="C41" s="29">
        <v>1.6035413650680096E-5</v>
      </c>
      <c r="D41" s="29">
        <v>5.7741584503747555E-5</v>
      </c>
      <c r="E41" s="19">
        <v>97471760.569999993</v>
      </c>
      <c r="F41" s="29">
        <v>1</v>
      </c>
      <c r="G41" s="29">
        <v>3.6008790145116465</v>
      </c>
      <c r="H41" s="19">
        <v>79126.36</v>
      </c>
      <c r="I41" s="29">
        <v>8.1178753248408678E-4</v>
      </c>
      <c r="J41" s="29">
        <v>2.9231486899641396E-3</v>
      </c>
      <c r="K41" s="19">
        <v>97467602.909999996</v>
      </c>
      <c r="L41" s="29">
        <v>0.99995734497893873</v>
      </c>
      <c r="M41" s="29">
        <v>3.600725418941443</v>
      </c>
      <c r="N41" s="19">
        <v>27068879.620000001</v>
      </c>
      <c r="O41" s="29">
        <v>0.2777099691408601</v>
      </c>
      <c r="P41" s="29">
        <v>1</v>
      </c>
      <c r="Q41" s="19">
        <v>479588.14</v>
      </c>
      <c r="R41" s="29">
        <v>4.9202778034934599E-3</v>
      </c>
      <c r="S41" s="29">
        <v>1.771732508816706E-2</v>
      </c>
      <c r="T41" s="19">
        <v>26580491.739999998</v>
      </c>
      <c r="U41" s="29">
        <v>0.27269941144554416</v>
      </c>
      <c r="V41" s="29">
        <v>0.98195758794393717</v>
      </c>
    </row>
    <row r="42" spans="1:22">
      <c r="A42" s="24" t="s">
        <v>59</v>
      </c>
      <c r="B42" s="19">
        <v>1109</v>
      </c>
      <c r="C42" s="29">
        <v>1.4851808639998026E-5</v>
      </c>
      <c r="D42" s="29">
        <v>5.1836728438289732E-5</v>
      </c>
      <c r="E42" s="19">
        <v>74671040.200000003</v>
      </c>
      <c r="F42" s="29">
        <v>1</v>
      </c>
      <c r="G42" s="29">
        <v>3.4902636907592566</v>
      </c>
      <c r="H42" s="19">
        <v>115344.17</v>
      </c>
      <c r="I42" s="29">
        <v>1.5446975117938693E-3</v>
      </c>
      <c r="J42" s="29">
        <v>5.3914016386203108E-3</v>
      </c>
      <c r="K42" s="19">
        <v>74616679.870000005</v>
      </c>
      <c r="L42" s="29">
        <v>0.99927200250787451</v>
      </c>
      <c r="M42" s="29">
        <v>3.4877227875455277</v>
      </c>
      <c r="N42" s="19">
        <v>21394097.07</v>
      </c>
      <c r="O42" s="29">
        <v>0.286511303615133</v>
      </c>
      <c r="P42" s="29">
        <v>1</v>
      </c>
      <c r="Q42" s="19">
        <v>344748.87</v>
      </c>
      <c r="R42" s="29">
        <v>4.6169019351628097E-3</v>
      </c>
      <c r="S42" s="29">
        <v>1.6114205188094904E-2</v>
      </c>
      <c r="T42" s="19">
        <v>21043346.960000001</v>
      </c>
      <c r="U42" s="29">
        <v>0.28181403263751509</v>
      </c>
      <c r="V42" s="29">
        <v>0.98360528566116301</v>
      </c>
    </row>
    <row r="43" spans="1:22">
      <c r="A43" s="24" t="s">
        <v>60</v>
      </c>
      <c r="B43" s="19">
        <v>809</v>
      </c>
      <c r="C43" s="29">
        <v>1.3817115638798221E-5</v>
      </c>
      <c r="D43" s="29">
        <v>4.7000939696933362E-5</v>
      </c>
      <c r="E43" s="19">
        <v>58550570.259999998</v>
      </c>
      <c r="F43" s="29">
        <v>1</v>
      </c>
      <c r="G43" s="29">
        <v>3.4016462571215325</v>
      </c>
      <c r="H43" s="19">
        <v>240588.88</v>
      </c>
      <c r="I43" s="29">
        <v>4.1090783391457952E-3</v>
      </c>
      <c r="J43" s="29">
        <v>1.3977630952574458E-2</v>
      </c>
      <c r="K43" s="19">
        <v>58439632.939999998</v>
      </c>
      <c r="L43" s="29">
        <v>0.99810527344981659</v>
      </c>
      <c r="M43" s="29">
        <v>3.3952010676438324</v>
      </c>
      <c r="N43" s="19">
        <v>17212421.82</v>
      </c>
      <c r="O43" s="29">
        <v>0.29397530619371293</v>
      </c>
      <c r="P43" s="29">
        <v>1</v>
      </c>
      <c r="Q43" s="19">
        <v>262795.8</v>
      </c>
      <c r="R43" s="29">
        <v>4.4883559431279224E-3</v>
      </c>
      <c r="S43" s="29">
        <v>1.5267799194570284E-2</v>
      </c>
      <c r="T43" s="19">
        <v>16945749.489999998</v>
      </c>
      <c r="U43" s="29">
        <v>0.28942074201413592</v>
      </c>
      <c r="V43" s="29">
        <v>0.9845069838057221</v>
      </c>
    </row>
    <row r="44" spans="1:22">
      <c r="A44" s="24" t="s">
        <v>61</v>
      </c>
      <c r="B44" s="19">
        <v>560</v>
      </c>
      <c r="C44" s="29">
        <v>1.2908492640984637E-5</v>
      </c>
      <c r="D44" s="29">
        <v>4.2891362012481705E-5</v>
      </c>
      <c r="E44" s="19">
        <v>43382292.229999997</v>
      </c>
      <c r="F44" s="29">
        <v>1</v>
      </c>
      <c r="G44" s="29">
        <v>3.3227242874432177</v>
      </c>
      <c r="H44" s="19">
        <v>67096.069999999992</v>
      </c>
      <c r="I44" s="29">
        <v>1.5466234389892679E-3</v>
      </c>
      <c r="J44" s="29">
        <v>5.1390032642585947E-3</v>
      </c>
      <c r="K44" s="19">
        <v>43324598.93</v>
      </c>
      <c r="L44" s="29">
        <v>0.99867011868127842</v>
      </c>
      <c r="M44" s="29">
        <v>3.3183054584860847</v>
      </c>
      <c r="N44" s="19">
        <v>13056241.949999999</v>
      </c>
      <c r="O44" s="29">
        <v>0.30095786273301772</v>
      </c>
      <c r="P44" s="29">
        <v>1</v>
      </c>
      <c r="Q44" s="19">
        <v>197140.91</v>
      </c>
      <c r="R44" s="29">
        <v>4.5442714035214549E-3</v>
      </c>
      <c r="S44" s="29">
        <v>1.5099360961214418E-2</v>
      </c>
      <c r="T44" s="19">
        <v>12856054.880000001</v>
      </c>
      <c r="U44" s="29">
        <v>0.29634337466174043</v>
      </c>
      <c r="V44" s="29">
        <v>0.9846673284114501</v>
      </c>
    </row>
    <row r="45" spans="1:22">
      <c r="A45" s="24" t="s">
        <v>62</v>
      </c>
      <c r="B45" s="19">
        <v>438</v>
      </c>
      <c r="C45" s="29">
        <v>1.2120400455208481E-5</v>
      </c>
      <c r="D45" s="29">
        <v>3.9507621278567776E-5</v>
      </c>
      <c r="E45" s="19">
        <v>36137419.850000001</v>
      </c>
      <c r="F45" s="29">
        <v>1</v>
      </c>
      <c r="G45" s="29">
        <v>3.2595970260694012</v>
      </c>
      <c r="H45" s="19">
        <v>99055.14</v>
      </c>
      <c r="I45" s="29">
        <v>2.7410684108373053E-3</v>
      </c>
      <c r="J45" s="29">
        <v>8.934778440218059E-3</v>
      </c>
      <c r="K45" s="19">
        <v>36046340.200000003</v>
      </c>
      <c r="L45" s="29">
        <v>0.99747963052209998</v>
      </c>
      <c r="M45" s="29">
        <v>3.2513816372146418</v>
      </c>
      <c r="N45" s="19">
        <v>11086468.529999999</v>
      </c>
      <c r="O45" s="29">
        <v>0.30678638862480934</v>
      </c>
      <c r="P45" s="29">
        <v>1</v>
      </c>
      <c r="Q45" s="19">
        <v>145840.14000000001</v>
      </c>
      <c r="R45" s="29">
        <v>4.0357098156248144E-3</v>
      </c>
      <c r="S45" s="29">
        <v>1.3154787713089736E-2</v>
      </c>
      <c r="T45" s="19">
        <v>10935396.720000001</v>
      </c>
      <c r="U45" s="29">
        <v>0.30260590726706238</v>
      </c>
      <c r="V45" s="29">
        <v>0.98637331539874951</v>
      </c>
    </row>
    <row r="46" spans="1:22">
      <c r="A46" s="24" t="s">
        <v>63</v>
      </c>
      <c r="B46" s="19">
        <v>401</v>
      </c>
      <c r="C46" s="29">
        <v>1.143339137816179E-5</v>
      </c>
      <c r="D46" s="29">
        <v>3.6660952114090604E-5</v>
      </c>
      <c r="E46" s="19">
        <v>35072708.240000002</v>
      </c>
      <c r="F46" s="29">
        <v>1</v>
      </c>
      <c r="G46" s="29">
        <v>3.2064809907683567</v>
      </c>
      <c r="H46" s="19">
        <v>161758.25</v>
      </c>
      <c r="I46" s="29">
        <v>4.6120832441310213E-3</v>
      </c>
      <c r="J46" s="29">
        <v>1.4788557250147372E-2</v>
      </c>
      <c r="K46" s="19">
        <v>34976801.109999999</v>
      </c>
      <c r="L46" s="29">
        <v>0.9972654769245729</v>
      </c>
      <c r="M46" s="29">
        <v>3.197712794508182</v>
      </c>
      <c r="N46" s="19">
        <v>10938068.35</v>
      </c>
      <c r="O46" s="29">
        <v>0.31186836999160689</v>
      </c>
      <c r="P46" s="29">
        <v>1</v>
      </c>
      <c r="Q46" s="19">
        <v>143168.29999999999</v>
      </c>
      <c r="R46" s="29">
        <v>4.0820429098405997E-3</v>
      </c>
      <c r="S46" s="29">
        <v>1.3088992993904631E-2</v>
      </c>
      <c r="T46" s="19">
        <v>10789564.74</v>
      </c>
      <c r="U46" s="29">
        <v>0.30763420566691885</v>
      </c>
      <c r="V46" s="29">
        <v>0.98642323258109832</v>
      </c>
    </row>
    <row r="47" spans="1:22">
      <c r="A47" s="24" t="s">
        <v>64</v>
      </c>
      <c r="B47" s="19">
        <v>293</v>
      </c>
      <c r="C47" s="29">
        <v>1.0817468328446397E-5</v>
      </c>
      <c r="D47" s="29">
        <v>3.4290903176489014E-5</v>
      </c>
      <c r="E47" s="19">
        <v>27085820</v>
      </c>
      <c r="F47" s="29">
        <v>1</v>
      </c>
      <c r="G47" s="29">
        <v>3.1699564200539578</v>
      </c>
      <c r="H47" s="19">
        <v>156269.65</v>
      </c>
      <c r="I47" s="29">
        <v>5.7694265855713434E-3</v>
      </c>
      <c r="J47" s="29">
        <v>1.8288830844961863E-2</v>
      </c>
      <c r="K47" s="19">
        <v>26930078.350000001</v>
      </c>
      <c r="L47" s="29">
        <v>0.99425006700923224</v>
      </c>
      <c r="M47" s="29">
        <v>3.1517293830549935</v>
      </c>
      <c r="N47" s="19">
        <v>8544540.1799999997</v>
      </c>
      <c r="O47" s="29">
        <v>0.31546175009654498</v>
      </c>
      <c r="P47" s="29">
        <v>1</v>
      </c>
      <c r="Q47" s="19">
        <v>106169.03</v>
      </c>
      <c r="R47" s="29">
        <v>3.9197273702623733E-3</v>
      </c>
      <c r="S47" s="29">
        <v>1.2425364942224428E-2</v>
      </c>
      <c r="T47" s="19">
        <v>8437572.1400000006</v>
      </c>
      <c r="U47" s="29">
        <v>0.31151252352707065</v>
      </c>
      <c r="V47" s="29">
        <v>0.98748112388184717</v>
      </c>
    </row>
    <row r="48" spans="1:22">
      <c r="A48" s="24" t="s">
        <v>65</v>
      </c>
      <c r="B48" s="19">
        <v>258</v>
      </c>
      <c r="C48" s="29">
        <v>1.0259825964767286E-5</v>
      </c>
      <c r="D48" s="29">
        <v>3.2024869172823697E-5</v>
      </c>
      <c r="E48" s="19">
        <v>25146625.379999999</v>
      </c>
      <c r="F48" s="29">
        <v>1</v>
      </c>
      <c r="G48" s="29">
        <v>3.1213852245446043</v>
      </c>
      <c r="H48" s="19">
        <v>972884.11</v>
      </c>
      <c r="I48" s="29">
        <v>3.8688456017393458E-2</v>
      </c>
      <c r="J48" s="29">
        <v>0.12076157497313572</v>
      </c>
      <c r="K48" s="19">
        <v>25047502.129999999</v>
      </c>
      <c r="L48" s="29">
        <v>0.99605818878270491</v>
      </c>
      <c r="M48" s="29">
        <v>3.1090813132529953</v>
      </c>
      <c r="N48" s="19">
        <v>8056239</v>
      </c>
      <c r="O48" s="29">
        <v>0.32037058166887922</v>
      </c>
      <c r="P48" s="29">
        <v>1</v>
      </c>
      <c r="Q48" s="19">
        <v>97833.71</v>
      </c>
      <c r="R48" s="29">
        <v>3.8905303801841586E-3</v>
      </c>
      <c r="S48" s="29">
        <v>1.2143844044348734E-2</v>
      </c>
      <c r="T48" s="19">
        <v>7957963.0599999996</v>
      </c>
      <c r="U48" s="29">
        <v>0.31646246523118959</v>
      </c>
      <c r="V48" s="29">
        <v>0.98780126309559579</v>
      </c>
    </row>
    <row r="49" spans="1:22">
      <c r="A49" s="24" t="s">
        <v>67</v>
      </c>
      <c r="B49" s="19">
        <v>312</v>
      </c>
      <c r="C49" s="29">
        <v>9.5778687899137525E-6</v>
      </c>
      <c r="D49" s="29">
        <v>2.9129136648885172E-5</v>
      </c>
      <c r="E49" s="19">
        <v>32575096.489999998</v>
      </c>
      <c r="F49" s="29">
        <v>1</v>
      </c>
      <c r="G49" s="29">
        <v>3.0412962724609929</v>
      </c>
      <c r="H49" s="19">
        <v>12756.62</v>
      </c>
      <c r="I49" s="29">
        <v>3.9160651462432559E-4</v>
      </c>
      <c r="J49" s="29">
        <v>1.1909914331984027E-3</v>
      </c>
      <c r="K49" s="19">
        <v>32562718.870000001</v>
      </c>
      <c r="L49" s="29">
        <v>0.99962002814009165</v>
      </c>
      <c r="M49" s="29">
        <v>3.0401406654598135</v>
      </c>
      <c r="N49" s="19">
        <v>10710925.07</v>
      </c>
      <c r="O49" s="29">
        <v>0.32880716326621079</v>
      </c>
      <c r="P49" s="29">
        <v>1</v>
      </c>
      <c r="Q49" s="19">
        <v>109321.63</v>
      </c>
      <c r="R49" s="29">
        <v>3.3559879103830094E-3</v>
      </c>
      <c r="S49" s="29">
        <v>1.0206553522272004E-2</v>
      </c>
      <c r="T49" s="19">
        <v>10598230.470000001</v>
      </c>
      <c r="U49" s="29">
        <v>0.32534763091963448</v>
      </c>
      <c r="V49" s="29">
        <v>0.9894785371698992</v>
      </c>
    </row>
    <row r="50" spans="1:22">
      <c r="A50" s="24" t="s">
        <v>68</v>
      </c>
      <c r="B50" s="19">
        <v>263</v>
      </c>
      <c r="C50" s="29">
        <v>8.7493201886332403E-6</v>
      </c>
      <c r="D50" s="29">
        <v>2.5802006945831593E-5</v>
      </c>
      <c r="E50" s="19">
        <v>30059478.260000002</v>
      </c>
      <c r="F50" s="29">
        <v>1</v>
      </c>
      <c r="G50" s="29">
        <v>2.9490299119870489</v>
      </c>
      <c r="H50" s="19">
        <v>29334.41</v>
      </c>
      <c r="I50" s="29">
        <v>9.7587888074009436E-4</v>
      </c>
      <c r="J50" s="29">
        <v>2.8778960097789802E-3</v>
      </c>
      <c r="K50" s="19">
        <v>30030883.850000001</v>
      </c>
      <c r="L50" s="29">
        <v>0.99904873897834579</v>
      </c>
      <c r="M50" s="29">
        <v>2.9462246147800832</v>
      </c>
      <c r="N50" s="19">
        <v>10193005.550000001</v>
      </c>
      <c r="O50" s="29">
        <v>0.33909455985348164</v>
      </c>
      <c r="P50" s="29">
        <v>1</v>
      </c>
      <c r="Q50" s="19">
        <v>100791.91</v>
      </c>
      <c r="R50" s="29">
        <v>3.3530824829426029E-3</v>
      </c>
      <c r="S50" s="29">
        <v>9.8883405395575399E-3</v>
      </c>
      <c r="T50" s="19">
        <v>10090562.560000001</v>
      </c>
      <c r="U50" s="29">
        <v>0.33568655026948563</v>
      </c>
      <c r="V50" s="29">
        <v>0.98994967779645715</v>
      </c>
    </row>
    <row r="51" spans="1:22">
      <c r="A51" s="24" t="s">
        <v>69</v>
      </c>
      <c r="B51" s="19">
        <v>184</v>
      </c>
      <c r="C51" s="29">
        <v>8.0456438963047918E-6</v>
      </c>
      <c r="D51" s="29">
        <v>2.319988343874215E-5</v>
      </c>
      <c r="E51" s="19">
        <v>22869518.260000002</v>
      </c>
      <c r="F51" s="29">
        <v>1</v>
      </c>
      <c r="G51" s="29">
        <v>2.8835334670227457</v>
      </c>
      <c r="H51" s="19">
        <v>88569.98</v>
      </c>
      <c r="I51" s="29">
        <v>3.8728397770806384E-3</v>
      </c>
      <c r="J51" s="29">
        <v>1.1167463109628932E-2</v>
      </c>
      <c r="K51" s="19">
        <v>22786898.280000001</v>
      </c>
      <c r="L51" s="29">
        <v>0.99638733185978356</v>
      </c>
      <c r="M51" s="29">
        <v>2.873116217535185</v>
      </c>
      <c r="N51" s="19">
        <v>7931074.3300000001</v>
      </c>
      <c r="O51" s="29">
        <v>0.3467967379038267</v>
      </c>
      <c r="P51" s="29">
        <v>1</v>
      </c>
      <c r="Q51" s="19">
        <v>79241.05</v>
      </c>
      <c r="R51" s="29">
        <v>3.4649199471156679E-3</v>
      </c>
      <c r="S51" s="29">
        <v>9.9912126280627105E-3</v>
      </c>
      <c r="T51" s="19">
        <v>7850762.6500000004</v>
      </c>
      <c r="U51" s="29">
        <v>0.34328500324081596</v>
      </c>
      <c r="V51" s="29">
        <v>0.98987379557190458</v>
      </c>
    </row>
    <row r="52" spans="1:22">
      <c r="A52" s="24" t="s">
        <v>70</v>
      </c>
      <c r="B52" s="19">
        <v>141</v>
      </c>
      <c r="C52" s="29">
        <v>7.4363155165364779E-6</v>
      </c>
      <c r="D52" s="29">
        <v>2.0889271611291878E-5</v>
      </c>
      <c r="E52" s="19">
        <v>18961002.890000001</v>
      </c>
      <c r="F52" s="29">
        <v>1</v>
      </c>
      <c r="G52" s="29">
        <v>2.8090889318560301</v>
      </c>
      <c r="H52" s="19">
        <v>987.68</v>
      </c>
      <c r="I52" s="29">
        <v>5.2090071697679062E-5</v>
      </c>
      <c r="J52" s="29">
        <v>1.4632564386553729E-4</v>
      </c>
      <c r="K52" s="19">
        <v>18960967.210000001</v>
      </c>
      <c r="L52" s="29">
        <v>0.99999811824299556</v>
      </c>
      <c r="M52" s="29">
        <v>2.8090836458332564</v>
      </c>
      <c r="N52" s="19">
        <v>6749876.3300000001</v>
      </c>
      <c r="O52" s="29">
        <v>0.35598730558497371</v>
      </c>
      <c r="P52" s="29">
        <v>1</v>
      </c>
      <c r="Q52" s="19">
        <v>60471.59</v>
      </c>
      <c r="R52" s="29">
        <v>3.1892611562172489E-3</v>
      </c>
      <c r="S52" s="29">
        <v>8.9589182147282384E-3</v>
      </c>
      <c r="T52" s="19">
        <v>6688696.1399999997</v>
      </c>
      <c r="U52" s="29">
        <v>0.3527606729877989</v>
      </c>
      <c r="V52" s="29">
        <v>0.99093610208411032</v>
      </c>
    </row>
    <row r="53" spans="1:22">
      <c r="A53" s="24" t="s">
        <v>71</v>
      </c>
      <c r="B53" s="19">
        <v>81</v>
      </c>
      <c r="C53" s="29">
        <v>6.9081276698511566E-6</v>
      </c>
      <c r="D53" s="29">
        <v>1.9067595565535455E-5</v>
      </c>
      <c r="E53" s="19">
        <v>11725318.91</v>
      </c>
      <c r="F53" s="29">
        <v>1</v>
      </c>
      <c r="G53" s="29">
        <v>2.7601683808988278</v>
      </c>
      <c r="H53" s="19">
        <v>10762.72</v>
      </c>
      <c r="I53" s="29">
        <v>9.1790424487482017E-4</v>
      </c>
      <c r="J53" s="29">
        <v>2.5335702733962932E-3</v>
      </c>
      <c r="K53" s="19">
        <v>11714556.189999999</v>
      </c>
      <c r="L53" s="29">
        <v>0.99908209575512508</v>
      </c>
      <c r="M53" s="29">
        <v>2.7576348106254311</v>
      </c>
      <c r="N53" s="19">
        <v>4248044.79</v>
      </c>
      <c r="O53" s="29">
        <v>0.36229673773538329</v>
      </c>
      <c r="P53" s="29">
        <v>1</v>
      </c>
      <c r="Q53" s="19">
        <v>36661.699999999997</v>
      </c>
      <c r="R53" s="29">
        <v>3.1267123974541003E-3</v>
      </c>
      <c r="S53" s="29">
        <v>8.6302526956171747E-3</v>
      </c>
      <c r="T53" s="19">
        <v>4209786.24</v>
      </c>
      <c r="U53" s="29">
        <v>0.35903383714447729</v>
      </c>
      <c r="V53" s="29">
        <v>0.99099384495896525</v>
      </c>
    </row>
    <row r="54" spans="1:22">
      <c r="A54" s="24" t="s">
        <v>72</v>
      </c>
      <c r="B54" s="19">
        <v>72</v>
      </c>
      <c r="C54" s="29">
        <v>6.4528270639281769E-6</v>
      </c>
      <c r="D54" s="29">
        <v>1.7508994267003259E-5</v>
      </c>
      <c r="E54" s="19">
        <v>11157900.140000001</v>
      </c>
      <c r="F54" s="29">
        <v>1</v>
      </c>
      <c r="G54" s="29">
        <v>2.7133834664313174</v>
      </c>
      <c r="H54" s="19">
        <v>0</v>
      </c>
      <c r="I54" s="29">
        <v>0</v>
      </c>
      <c r="J54" s="29">
        <v>0</v>
      </c>
      <c r="K54" s="19">
        <v>11157900.140000001</v>
      </c>
      <c r="L54" s="29">
        <v>1</v>
      </c>
      <c r="M54" s="29">
        <v>2.7133834664313174</v>
      </c>
      <c r="N54" s="19">
        <v>4112172.23</v>
      </c>
      <c r="O54" s="29">
        <v>0.3685435591288595</v>
      </c>
      <c r="P54" s="29">
        <v>1</v>
      </c>
      <c r="Q54" s="19">
        <v>30292.959999999999</v>
      </c>
      <c r="R54" s="29">
        <v>2.7149337796457461E-3</v>
      </c>
      <c r="S54" s="29">
        <v>7.3666564301466527E-3</v>
      </c>
      <c r="T54" s="19">
        <v>4081591.71</v>
      </c>
      <c r="U54" s="29">
        <v>0.36580285347490121</v>
      </c>
      <c r="V54" s="29">
        <v>0.99256341459219477</v>
      </c>
    </row>
    <row r="55" spans="1:22">
      <c r="A55" s="24" t="s">
        <v>73</v>
      </c>
      <c r="B55" s="19">
        <v>61</v>
      </c>
      <c r="C55" s="29">
        <v>6.0754491343498882E-6</v>
      </c>
      <c r="D55" s="29">
        <v>1.6286865767886926E-5</v>
      </c>
      <c r="E55" s="19">
        <v>10040409.960000001</v>
      </c>
      <c r="F55" s="29">
        <v>1</v>
      </c>
      <c r="G55" s="29">
        <v>2.6807673651323762</v>
      </c>
      <c r="H55" s="19">
        <v>3931.7</v>
      </c>
      <c r="I55" s="29">
        <v>3.9158759609054844E-4</v>
      </c>
      <c r="J55" s="29">
        <v>1.0497552481901807E-3</v>
      </c>
      <c r="K55" s="19">
        <v>10036478.26</v>
      </c>
      <c r="L55" s="29">
        <v>0.9996084124039093</v>
      </c>
      <c r="M55" s="29">
        <v>2.6797176098841855</v>
      </c>
      <c r="N55" s="19">
        <v>3745349.22</v>
      </c>
      <c r="O55" s="29">
        <v>0.3730275192866726</v>
      </c>
      <c r="P55" s="29">
        <v>1</v>
      </c>
      <c r="Q55" s="19">
        <v>24258.34</v>
      </c>
      <c r="R55" s="29">
        <v>2.4160706680945126E-3</v>
      </c>
      <c r="S55" s="29">
        <v>6.4769233988813462E-3</v>
      </c>
      <c r="T55" s="19">
        <v>3719271.5</v>
      </c>
      <c r="U55" s="29">
        <v>0.37043024287028214</v>
      </c>
      <c r="V55" s="29">
        <v>0.99303730614471242</v>
      </c>
    </row>
    <row r="56" spans="1:22">
      <c r="A56" s="24" t="s">
        <v>74</v>
      </c>
      <c r="B56" s="19">
        <v>37</v>
      </c>
      <c r="C56" s="29">
        <v>5.7425619830644649E-6</v>
      </c>
      <c r="D56" s="29">
        <v>1.5218405214947675E-5</v>
      </c>
      <c r="E56" s="19">
        <v>6443117.2199999997</v>
      </c>
      <c r="F56" s="29">
        <v>1</v>
      </c>
      <c r="G56" s="29">
        <v>2.6501072621991124</v>
      </c>
      <c r="H56" s="19"/>
      <c r="I56" s="29" t="e">
        <v>#NULL!</v>
      </c>
      <c r="J56" s="29" t="e">
        <v>#NULL!</v>
      </c>
      <c r="K56" s="19">
        <v>6443117.2199999997</v>
      </c>
      <c r="L56" s="29">
        <v>1</v>
      </c>
      <c r="M56" s="29">
        <v>2.6501072621991124</v>
      </c>
      <c r="N56" s="19">
        <v>2431266.58</v>
      </c>
      <c r="O56" s="29">
        <v>0.37734321710819352</v>
      </c>
      <c r="P56" s="29">
        <v>1</v>
      </c>
      <c r="Q56" s="19">
        <v>19346.53</v>
      </c>
      <c r="R56" s="29">
        <v>3.0026661535734094E-3</v>
      </c>
      <c r="S56" s="29">
        <v>7.957387379544368E-3</v>
      </c>
      <c r="T56" s="19">
        <v>2411813.7999999998</v>
      </c>
      <c r="U56" s="29">
        <v>0.37432406048946598</v>
      </c>
      <c r="V56" s="29">
        <v>0.99199891111899363</v>
      </c>
    </row>
    <row r="57" spans="1:22">
      <c r="A57" s="24" t="s">
        <v>75</v>
      </c>
      <c r="B57" s="19">
        <v>55</v>
      </c>
      <c r="C57" s="29">
        <v>5.2729989304852968E-6</v>
      </c>
      <c r="D57" s="29">
        <v>1.3754568751943066E-5</v>
      </c>
      <c r="E57" s="19">
        <v>10430497.09</v>
      </c>
      <c r="F57" s="29">
        <v>1</v>
      </c>
      <c r="G57" s="29">
        <v>2.6084907152972199</v>
      </c>
      <c r="H57" s="19">
        <v>20274.63</v>
      </c>
      <c r="I57" s="29">
        <v>1.9437836782906384E-3</v>
      </c>
      <c r="J57" s="29">
        <v>5.0703416773674086E-3</v>
      </c>
      <c r="K57" s="19">
        <v>10433578.23</v>
      </c>
      <c r="L57" s="29">
        <v>1.0002953972349942</v>
      </c>
      <c r="M57" s="29">
        <v>2.6092612562420268</v>
      </c>
      <c r="N57" s="19">
        <v>3998671.35</v>
      </c>
      <c r="O57" s="29">
        <v>0.38336345003476724</v>
      </c>
      <c r="P57" s="29">
        <v>1</v>
      </c>
      <c r="Q57" s="19">
        <v>25416.5</v>
      </c>
      <c r="R57" s="29">
        <v>2.4367486784850827E-3</v>
      </c>
      <c r="S57" s="29">
        <v>6.3562363033411087E-3</v>
      </c>
      <c r="T57" s="19">
        <v>3972867.75</v>
      </c>
      <c r="U57" s="29">
        <v>0.38088958903108233</v>
      </c>
      <c r="V57" s="29">
        <v>0.99354695654095204</v>
      </c>
    </row>
    <row r="58" spans="1:22">
      <c r="A58" s="24" t="s">
        <v>76</v>
      </c>
      <c r="B58" s="19">
        <v>54</v>
      </c>
      <c r="C58" s="29">
        <v>4.767546909829758E-6</v>
      </c>
      <c r="D58" s="29">
        <v>1.2227123104749502E-5</v>
      </c>
      <c r="E58" s="19">
        <v>11326579.689999999</v>
      </c>
      <c r="F58" s="29">
        <v>1</v>
      </c>
      <c r="G58" s="29">
        <v>2.5646571152849154</v>
      </c>
      <c r="H58" s="19">
        <v>0</v>
      </c>
      <c r="I58" s="29">
        <v>0</v>
      </c>
      <c r="J58" s="29">
        <v>0</v>
      </c>
      <c r="K58" s="19">
        <v>11326579.689999999</v>
      </c>
      <c r="L58" s="29">
        <v>1</v>
      </c>
      <c r="M58" s="29">
        <v>2.5646571152849154</v>
      </c>
      <c r="N58" s="19">
        <v>4416410.92</v>
      </c>
      <c r="O58" s="29">
        <v>0.38991567100341479</v>
      </c>
      <c r="P58" s="29">
        <v>1</v>
      </c>
      <c r="Q58" s="19">
        <v>26198.5</v>
      </c>
      <c r="R58" s="29">
        <v>2.3130106984662023E-3</v>
      </c>
      <c r="S58" s="29">
        <v>5.9320793455514779E-3</v>
      </c>
      <c r="T58" s="19">
        <v>4388134.16</v>
      </c>
      <c r="U58" s="29">
        <v>0.38741917508197043</v>
      </c>
      <c r="V58" s="29">
        <v>0.99359734397178789</v>
      </c>
    </row>
    <row r="59" spans="1:22">
      <c r="A59" s="24" t="s">
        <v>77</v>
      </c>
      <c r="B59" s="19">
        <v>44</v>
      </c>
      <c r="C59" s="29">
        <v>4.2664099580723411E-6</v>
      </c>
      <c r="D59" s="29">
        <v>1.0790122566816939E-5</v>
      </c>
      <c r="E59" s="19">
        <v>10313120.5</v>
      </c>
      <c r="F59" s="29">
        <v>1</v>
      </c>
      <c r="G59" s="29">
        <v>2.529087141848918</v>
      </c>
      <c r="H59" s="19">
        <v>16855.95</v>
      </c>
      <c r="I59" s="29">
        <v>1.6344180211993063E-3</v>
      </c>
      <c r="J59" s="29">
        <v>4.133585601821318E-3</v>
      </c>
      <c r="K59" s="19">
        <v>10296564.550000001</v>
      </c>
      <c r="L59" s="29">
        <v>0.99839467113760583</v>
      </c>
      <c r="M59" s="29">
        <v>2.5250271252645979</v>
      </c>
      <c r="N59" s="19">
        <v>4077803.54</v>
      </c>
      <c r="O59" s="29">
        <v>0.39539958250269647</v>
      </c>
      <c r="P59" s="29">
        <v>1</v>
      </c>
      <c r="Q59" s="19">
        <v>20718.27</v>
      </c>
      <c r="R59" s="29">
        <v>2.0089234873188963E-3</v>
      </c>
      <c r="S59" s="29">
        <v>5.0807425607365085E-3</v>
      </c>
      <c r="T59" s="19">
        <v>4056724.47</v>
      </c>
      <c r="U59" s="29">
        <v>0.39335567445372138</v>
      </c>
      <c r="V59" s="29">
        <v>0.99483077843421563</v>
      </c>
    </row>
    <row r="60" spans="1:22">
      <c r="A60" s="24" t="s">
        <v>78</v>
      </c>
      <c r="B60" s="19">
        <v>36</v>
      </c>
      <c r="C60" s="29">
        <v>3.755277036555923E-6</v>
      </c>
      <c r="D60" s="29">
        <v>9.3272556244776406E-6</v>
      </c>
      <c r="E60" s="19">
        <v>9586509.7699999996</v>
      </c>
      <c r="F60" s="29">
        <v>1</v>
      </c>
      <c r="G60" s="29">
        <v>2.4837729769817321</v>
      </c>
      <c r="H60" s="19">
        <v>0</v>
      </c>
      <c r="I60" s="29">
        <v>0</v>
      </c>
      <c r="J60" s="29">
        <v>0</v>
      </c>
      <c r="K60" s="19">
        <v>9586509.7699999996</v>
      </c>
      <c r="L60" s="29">
        <v>1</v>
      </c>
      <c r="M60" s="29">
        <v>2.4837729769817321</v>
      </c>
      <c r="N60" s="19">
        <v>3859656.2</v>
      </c>
      <c r="O60" s="29">
        <v>0.40261328602390817</v>
      </c>
      <c r="P60" s="29">
        <v>1</v>
      </c>
      <c r="Q60" s="19">
        <v>13560.11</v>
      </c>
      <c r="R60" s="29">
        <v>1.4144991582270095E-3</v>
      </c>
      <c r="S60" s="29">
        <v>3.5132947851676528E-3</v>
      </c>
      <c r="T60" s="19">
        <v>3846051.8</v>
      </c>
      <c r="U60" s="29">
        <v>0.40119416683179365</v>
      </c>
      <c r="V60" s="29">
        <v>0.99647523009950978</v>
      </c>
    </row>
    <row r="61" spans="1:22">
      <c r="A61" s="24" t="s">
        <v>79</v>
      </c>
      <c r="B61" s="19">
        <v>22</v>
      </c>
      <c r="C61" s="29">
        <v>3.4083420755629223E-6</v>
      </c>
      <c r="D61" s="29">
        <v>8.3809010419471408E-6</v>
      </c>
      <c r="E61" s="19">
        <v>6454751.1699999999</v>
      </c>
      <c r="F61" s="29">
        <v>1</v>
      </c>
      <c r="G61" s="29">
        <v>2.4589377639164787</v>
      </c>
      <c r="H61" s="19">
        <v>2971.02</v>
      </c>
      <c r="I61" s="29">
        <v>4.6028420333358878E-4</v>
      </c>
      <c r="J61" s="29">
        <v>1.1318102097111725E-3</v>
      </c>
      <c r="K61" s="19">
        <v>6452080.1500000004</v>
      </c>
      <c r="L61" s="29">
        <v>0.99958619318860598</v>
      </c>
      <c r="M61" s="29">
        <v>2.457920238720976</v>
      </c>
      <c r="N61" s="19">
        <v>2625016.08</v>
      </c>
      <c r="O61" s="29">
        <v>0.40667967065878391</v>
      </c>
      <c r="P61" s="29">
        <v>1</v>
      </c>
      <c r="Q61" s="19">
        <v>9124.92</v>
      </c>
      <c r="R61" s="29">
        <v>1.4136749441884373E-3</v>
      </c>
      <c r="S61" s="29">
        <v>3.4761387061674684E-3</v>
      </c>
      <c r="T61" s="19">
        <v>2615891.13</v>
      </c>
      <c r="U61" s="29">
        <v>0.40526599106685623</v>
      </c>
      <c r="V61" s="29">
        <v>0.99652384986533105</v>
      </c>
    </row>
    <row r="62" spans="1:22">
      <c r="A62" s="24" t="s">
        <v>80</v>
      </c>
      <c r="B62" s="19">
        <v>12</v>
      </c>
      <c r="C62" s="29">
        <v>3.0751664393473739E-6</v>
      </c>
      <c r="D62" s="29">
        <v>7.4800142434431224E-6</v>
      </c>
      <c r="E62" s="19">
        <v>3902227.81</v>
      </c>
      <c r="F62" s="29">
        <v>1</v>
      </c>
      <c r="G62" s="29">
        <v>2.4323932999966553</v>
      </c>
      <c r="H62" s="19">
        <v>150</v>
      </c>
      <c r="I62" s="29">
        <v>3.8439580491842172E-5</v>
      </c>
      <c r="J62" s="29">
        <v>9.3500178043039034E-5</v>
      </c>
      <c r="K62" s="19">
        <v>3902227.81</v>
      </c>
      <c r="L62" s="29">
        <v>1</v>
      </c>
      <c r="M62" s="29">
        <v>2.4323932999966553</v>
      </c>
      <c r="N62" s="19">
        <v>1604275.02</v>
      </c>
      <c r="O62" s="29">
        <v>0.41111772508227806</v>
      </c>
      <c r="P62" s="29">
        <v>1</v>
      </c>
      <c r="Q62" s="19">
        <v>6685.4</v>
      </c>
      <c r="R62" s="29">
        <v>1.713226476134411E-3</v>
      </c>
      <c r="S62" s="29">
        <v>4.1672406019262207E-3</v>
      </c>
      <c r="T62" s="19">
        <v>1597540.94</v>
      </c>
      <c r="U62" s="29">
        <v>0.40939202368095468</v>
      </c>
      <c r="V62" s="29">
        <v>0.99580241547362613</v>
      </c>
    </row>
    <row r="63" spans="1:22">
      <c r="A63" s="24" t="s">
        <v>81</v>
      </c>
      <c r="B63" s="19">
        <v>9</v>
      </c>
      <c r="C63" s="29">
        <v>2.8151913581282628E-6</v>
      </c>
      <c r="D63" s="29">
        <v>6.7934610823561091E-6</v>
      </c>
      <c r="E63" s="19">
        <v>3196940.76</v>
      </c>
      <c r="F63" s="29">
        <v>1</v>
      </c>
      <c r="G63" s="29">
        <v>2.4131436261842181</v>
      </c>
      <c r="H63" s="19">
        <v>0</v>
      </c>
      <c r="I63" s="29">
        <v>0</v>
      </c>
      <c r="J63" s="29">
        <v>0</v>
      </c>
      <c r="K63" s="19">
        <v>3196940.76</v>
      </c>
      <c r="L63" s="29">
        <v>1</v>
      </c>
      <c r="M63" s="29">
        <v>2.4131436261842181</v>
      </c>
      <c r="N63" s="19">
        <v>1324803.3500000001</v>
      </c>
      <c r="O63" s="29">
        <v>0.41439721579326361</v>
      </c>
      <c r="P63" s="29">
        <v>1</v>
      </c>
      <c r="Q63" s="19">
        <v>1920.58</v>
      </c>
      <c r="R63" s="29">
        <v>6.0075557984377544E-4</v>
      </c>
      <c r="S63" s="29">
        <v>1.4497094983946107E-3</v>
      </c>
      <c r="T63" s="19">
        <v>1322882.77</v>
      </c>
      <c r="U63" s="29">
        <v>0.41379646021341981</v>
      </c>
      <c r="V63" s="29">
        <v>0.99855029050160538</v>
      </c>
    </row>
    <row r="64" spans="1:22">
      <c r="A64" s="24" t="s">
        <v>82</v>
      </c>
      <c r="B64" s="19">
        <v>6</v>
      </c>
      <c r="C64" s="29">
        <v>2.6041353356634091E-6</v>
      </c>
      <c r="D64" s="29">
        <v>6.3594931827345994E-6</v>
      </c>
      <c r="E64" s="19">
        <v>2304027.7200000002</v>
      </c>
      <c r="F64" s="29">
        <v>1</v>
      </c>
      <c r="G64" s="29">
        <v>2.4420747630285904</v>
      </c>
      <c r="H64" s="19">
        <v>39913.480000000003</v>
      </c>
      <c r="I64" s="29">
        <v>1.7323350606215798E-2</v>
      </c>
      <c r="J64" s="29">
        <v>4.2304917326535629E-2</v>
      </c>
      <c r="K64" s="19">
        <v>2304027.7200000002</v>
      </c>
      <c r="L64" s="29">
        <v>1</v>
      </c>
      <c r="M64" s="29">
        <v>2.4420747630285904</v>
      </c>
      <c r="N64" s="19">
        <v>943471.41</v>
      </c>
      <c r="O64" s="29">
        <v>0.40948787282819665</v>
      </c>
      <c r="P64" s="29">
        <v>1</v>
      </c>
      <c r="Q64" s="19">
        <v>8798.2099999999991</v>
      </c>
      <c r="R64" s="29">
        <v>3.8186215919311936E-3</v>
      </c>
      <c r="S64" s="29">
        <v>9.3253594192112283E-3</v>
      </c>
      <c r="T64" s="19">
        <v>934559.2</v>
      </c>
      <c r="U64" s="29">
        <v>0.40561977266488786</v>
      </c>
      <c r="V64" s="29">
        <v>0.99055381021031674</v>
      </c>
    </row>
    <row r="65" spans="1:22">
      <c r="A65" s="24" t="s">
        <v>83</v>
      </c>
      <c r="B65" s="19">
        <v>11</v>
      </c>
      <c r="C65" s="29">
        <v>2.3711119174999286E-6</v>
      </c>
      <c r="D65" s="29">
        <v>5.6469298971744376E-6</v>
      </c>
      <c r="E65" s="19">
        <v>4639173.68</v>
      </c>
      <c r="F65" s="29">
        <v>1</v>
      </c>
      <c r="G65" s="29">
        <v>2.3815535047069778</v>
      </c>
      <c r="H65" s="19">
        <v>1971.1799999999998</v>
      </c>
      <c r="I65" s="29">
        <v>4.2489894450340994E-4</v>
      </c>
      <c r="J65" s="29">
        <v>1.0119195704283916E-3</v>
      </c>
      <c r="K65" s="19">
        <v>4638192.5</v>
      </c>
      <c r="L65" s="29">
        <v>0.9997885011280716</v>
      </c>
      <c r="M65" s="29">
        <v>2.3810498088272953</v>
      </c>
      <c r="N65" s="19">
        <v>1947961.14</v>
      </c>
      <c r="O65" s="29">
        <v>0.41989398853461335</v>
      </c>
      <c r="P65" s="29">
        <v>1</v>
      </c>
      <c r="Q65" s="19">
        <v>6279.09</v>
      </c>
      <c r="R65" s="29">
        <v>1.3534931936413299E-3</v>
      </c>
      <c r="S65" s="29">
        <v>3.2234164589135493E-3</v>
      </c>
      <c r="T65" s="19">
        <v>1941656.15</v>
      </c>
      <c r="U65" s="29">
        <v>0.41853491245018448</v>
      </c>
      <c r="V65" s="29">
        <v>0.99676328758796495</v>
      </c>
    </row>
    <row r="66" spans="1:22">
      <c r="A66" s="24" t="s">
        <v>84</v>
      </c>
      <c r="B66" s="19">
        <v>4</v>
      </c>
      <c r="C66" s="29">
        <v>2.0832047822382293E-6</v>
      </c>
      <c r="D66" s="29">
        <v>4.9156154121305418E-6</v>
      </c>
      <c r="E66" s="19">
        <v>1920118.48</v>
      </c>
      <c r="F66" s="29">
        <v>1</v>
      </c>
      <c r="G66" s="29">
        <v>2.3596409983511673</v>
      </c>
      <c r="H66" s="19"/>
      <c r="I66" s="29" t="e">
        <v>#NULL!</v>
      </c>
      <c r="J66" s="29" t="e">
        <v>#NULL!</v>
      </c>
      <c r="K66" s="19">
        <v>1920118.48</v>
      </c>
      <c r="L66" s="29">
        <v>1</v>
      </c>
      <c r="M66" s="29">
        <v>2.3596409983511673</v>
      </c>
      <c r="N66" s="19">
        <v>813733.31</v>
      </c>
      <c r="O66" s="29">
        <v>0.42379328071463596</v>
      </c>
      <c r="P66" s="29">
        <v>1</v>
      </c>
      <c r="Q66" s="19">
        <v>1837.01</v>
      </c>
      <c r="R66" s="29">
        <v>9.5671700425486246E-4</v>
      </c>
      <c r="S66" s="29">
        <v>2.2575086670594815E-3</v>
      </c>
      <c r="T66" s="19">
        <v>811789.81</v>
      </c>
      <c r="U66" s="29">
        <v>0.42278110359106591</v>
      </c>
      <c r="V66" s="29">
        <v>0.99761162536163106</v>
      </c>
    </row>
    <row r="67" spans="1:22">
      <c r="A67" s="24" t="s">
        <v>85</v>
      </c>
      <c r="B67" s="19">
        <v>3</v>
      </c>
      <c r="C67" s="29">
        <v>1.9631935242883685E-6</v>
      </c>
      <c r="D67" s="29">
        <v>4.6159876764207417E-6</v>
      </c>
      <c r="E67" s="19">
        <v>1528122.4</v>
      </c>
      <c r="F67" s="29">
        <v>1</v>
      </c>
      <c r="G67" s="29">
        <v>2.3512647221541623</v>
      </c>
      <c r="H67" s="19"/>
      <c r="I67" s="29" t="e">
        <v>#NULL!</v>
      </c>
      <c r="J67" s="29" t="e">
        <v>#NULL!</v>
      </c>
      <c r="K67" s="19">
        <v>1528122.4</v>
      </c>
      <c r="L67" s="29">
        <v>1</v>
      </c>
      <c r="M67" s="29">
        <v>2.3512647221541623</v>
      </c>
      <c r="N67" s="19">
        <v>649915.07999999996</v>
      </c>
      <c r="O67" s="29">
        <v>0.42530302546445231</v>
      </c>
      <c r="P67" s="29">
        <v>1</v>
      </c>
      <c r="Q67" s="19">
        <v>1076.6400000000001</v>
      </c>
      <c r="R67" s="29">
        <v>7.0455089199660979E-4</v>
      </c>
      <c r="S67" s="29">
        <v>1.6565856573138758E-3</v>
      </c>
      <c r="T67" s="19">
        <v>648838.43999999994</v>
      </c>
      <c r="U67" s="29">
        <v>0.4245984745724557</v>
      </c>
      <c r="V67" s="29">
        <v>0.99834341434268614</v>
      </c>
    </row>
    <row r="68" spans="1:22">
      <c r="A68" s="24" t="s">
        <v>86</v>
      </c>
      <c r="B68" s="19">
        <v>3</v>
      </c>
      <c r="C68" s="29">
        <v>1.7432620264204261E-6</v>
      </c>
      <c r="D68" s="29">
        <v>4.0723783256840039E-6</v>
      </c>
      <c r="E68" s="19">
        <v>1720911.69</v>
      </c>
      <c r="F68" s="29">
        <v>1</v>
      </c>
      <c r="G68" s="29">
        <v>2.3360678222574101</v>
      </c>
      <c r="H68" s="19"/>
      <c r="I68" s="29" t="e">
        <v>#NULL!</v>
      </c>
      <c r="J68" s="29" t="e">
        <v>#NULL!</v>
      </c>
      <c r="K68" s="19">
        <v>1720911.69</v>
      </c>
      <c r="L68" s="29">
        <v>1</v>
      </c>
      <c r="M68" s="29">
        <v>2.3360678222574101</v>
      </c>
      <c r="N68" s="19">
        <v>736670.26</v>
      </c>
      <c r="O68" s="29">
        <v>0.42806976341708741</v>
      </c>
      <c r="P68" s="29">
        <v>1</v>
      </c>
      <c r="Q68" s="19">
        <v>1651.12</v>
      </c>
      <c r="R68" s="29">
        <v>9.5944493235443123E-4</v>
      </c>
      <c r="S68" s="29">
        <v>2.241328433701124E-3</v>
      </c>
      <c r="T68" s="19">
        <v>735019.14</v>
      </c>
      <c r="U68" s="29">
        <v>0.42711031848473296</v>
      </c>
      <c r="V68" s="29">
        <v>0.99775867156629883</v>
      </c>
    </row>
    <row r="69" spans="1:22">
      <c r="A69" s="24" t="s">
        <v>87</v>
      </c>
      <c r="B69" s="19">
        <v>1</v>
      </c>
      <c r="C69" s="29">
        <v>1.6155401521341236E-6</v>
      </c>
      <c r="D69" s="29">
        <v>3.7598987323915014E-6</v>
      </c>
      <c r="E69" s="19">
        <v>618988.02</v>
      </c>
      <c r="F69" s="29">
        <v>1</v>
      </c>
      <c r="G69" s="29">
        <v>2.3273322717635256</v>
      </c>
      <c r="H69" s="19"/>
      <c r="I69" s="29" t="e">
        <v>#NULL!</v>
      </c>
      <c r="J69" s="29" t="e">
        <v>#NULL!</v>
      </c>
      <c r="K69" s="19">
        <v>618988.02</v>
      </c>
      <c r="L69" s="29">
        <v>1</v>
      </c>
      <c r="M69" s="29">
        <v>2.3273322717635256</v>
      </c>
      <c r="N69" s="19">
        <v>265964.61</v>
      </c>
      <c r="O69" s="29">
        <v>0.42967650650169287</v>
      </c>
      <c r="P69" s="29">
        <v>1</v>
      </c>
      <c r="Q69" s="19">
        <v>175.89</v>
      </c>
      <c r="R69" s="29">
        <v>2.8415735735887101E-4</v>
      </c>
      <c r="S69" s="29">
        <v>6.6132858804034112E-4</v>
      </c>
      <c r="T69" s="19">
        <v>265788.71999999997</v>
      </c>
      <c r="U69" s="29">
        <v>0.42939234914433394</v>
      </c>
      <c r="V69" s="29">
        <v>0.99933867141195964</v>
      </c>
    </row>
    <row r="70" spans="1:22">
      <c r="A70" s="24" t="s">
        <v>88</v>
      </c>
      <c r="B70" s="19">
        <v>3</v>
      </c>
      <c r="C70" s="29">
        <v>1.476106609201902E-6</v>
      </c>
      <c r="D70" s="29">
        <v>3.4214232347414873E-6</v>
      </c>
      <c r="E70" s="19">
        <v>2032373.53</v>
      </c>
      <c r="F70" s="29">
        <v>1</v>
      </c>
      <c r="G70" s="29">
        <v>2.3178700057385253</v>
      </c>
      <c r="H70" s="19"/>
      <c r="I70" s="29" t="e">
        <v>#NULL!</v>
      </c>
      <c r="J70" s="29" t="e">
        <v>#NULL!</v>
      </c>
      <c r="K70" s="19">
        <v>2032373.53</v>
      </c>
      <c r="L70" s="29">
        <v>1</v>
      </c>
      <c r="M70" s="29">
        <v>2.3178700057385253</v>
      </c>
      <c r="N70" s="19">
        <v>876828.09</v>
      </c>
      <c r="O70" s="29">
        <v>0.43143057959429337</v>
      </c>
      <c r="P70" s="29">
        <v>1</v>
      </c>
      <c r="Q70" s="19">
        <v>1144.17</v>
      </c>
      <c r="R70" s="29">
        <v>5.6297229968351337E-4</v>
      </c>
      <c r="S70" s="29">
        <v>1.304896607498056E-3</v>
      </c>
      <c r="T70" s="19">
        <v>875663.82</v>
      </c>
      <c r="U70" s="29">
        <v>0.43085771738032819</v>
      </c>
      <c r="V70" s="29">
        <v>0.9986721798568291</v>
      </c>
    </row>
    <row r="71" spans="1:22">
      <c r="A71" s="24" t="s">
        <v>89</v>
      </c>
      <c r="B71" s="19">
        <v>1</v>
      </c>
      <c r="C71" s="29">
        <v>1.3080162429457049E-6</v>
      </c>
      <c r="D71" s="29">
        <v>3.0170241925817229E-6</v>
      </c>
      <c r="E71" s="19">
        <v>764516.5</v>
      </c>
      <c r="F71" s="29">
        <v>1</v>
      </c>
      <c r="G71" s="29">
        <v>2.3065647761279049</v>
      </c>
      <c r="H71" s="19"/>
      <c r="I71" s="29" t="e">
        <v>#NULL!</v>
      </c>
      <c r="J71" s="29" t="e">
        <v>#NULL!</v>
      </c>
      <c r="K71" s="19">
        <v>764516.5</v>
      </c>
      <c r="L71" s="29">
        <v>1</v>
      </c>
      <c r="M71" s="29">
        <v>2.3065647761279049</v>
      </c>
      <c r="N71" s="19">
        <v>331452.43</v>
      </c>
      <c r="O71" s="29">
        <v>0.43354516220382422</v>
      </c>
      <c r="P71" s="29">
        <v>1</v>
      </c>
      <c r="Q71" s="19">
        <v>181.77</v>
      </c>
      <c r="R71" s="29">
        <v>2.377581124802408E-4</v>
      </c>
      <c r="S71" s="29">
        <v>5.4840448748557985E-4</v>
      </c>
      <c r="T71" s="19">
        <v>331270.65999999997</v>
      </c>
      <c r="U71" s="29">
        <v>0.433307404091344</v>
      </c>
      <c r="V71" s="29">
        <v>0.99945159551251439</v>
      </c>
    </row>
    <row r="72" spans="1:22">
      <c r="A72" s="24" t="s">
        <v>90</v>
      </c>
      <c r="B72" s="19">
        <v>0</v>
      </c>
      <c r="C72" s="29"/>
      <c r="D72" s="29"/>
      <c r="E72" s="19"/>
      <c r="F72" s="29"/>
      <c r="G72" s="29" t="e">
        <v>#NULL!</v>
      </c>
      <c r="H72" s="19"/>
      <c r="I72" s="29" t="e">
        <v>#NULL!</v>
      </c>
      <c r="J72" s="29" t="e">
        <v>#NULL!</v>
      </c>
      <c r="K72" s="19"/>
      <c r="L72" s="29" t="e">
        <v>#NULL!</v>
      </c>
      <c r="M72" s="29" t="e">
        <v>#NULL!</v>
      </c>
      <c r="N72" s="19"/>
      <c r="O72" s="29" t="e">
        <v>#NULL!</v>
      </c>
      <c r="P72" s="29"/>
      <c r="Q72" s="19"/>
      <c r="R72" s="29" t="e">
        <v>#NULL!</v>
      </c>
      <c r="S72" s="29" t="e">
        <v>#NULL!</v>
      </c>
      <c r="T72" s="19"/>
      <c r="U72" s="29" t="e">
        <v>#NULL!</v>
      </c>
      <c r="V72" s="29" t="e">
        <v>#NULL!</v>
      </c>
    </row>
    <row r="73" spans="1:22">
      <c r="A73" s="24" t="s">
        <v>91</v>
      </c>
      <c r="B73" s="19">
        <v>1</v>
      </c>
      <c r="C73" s="29">
        <v>1.0869601725075359E-6</v>
      </c>
      <c r="D73" s="29">
        <v>2.4911650209739902E-6</v>
      </c>
      <c r="E73" s="19">
        <v>919996.91</v>
      </c>
      <c r="F73" s="29">
        <v>1</v>
      </c>
      <c r="G73" s="29">
        <v>2.2918641215961562</v>
      </c>
      <c r="H73" s="19"/>
      <c r="I73" s="29" t="e">
        <v>#NULL!</v>
      </c>
      <c r="J73" s="29" t="e">
        <v>#NULL!</v>
      </c>
      <c r="K73" s="19">
        <v>919996.91</v>
      </c>
      <c r="L73" s="29">
        <v>1</v>
      </c>
      <c r="M73" s="29">
        <v>2.2918641215961562</v>
      </c>
      <c r="N73" s="19">
        <v>401418.61</v>
      </c>
      <c r="O73" s="29">
        <v>0.43632604157333527</v>
      </c>
      <c r="P73" s="29">
        <v>1</v>
      </c>
      <c r="Q73" s="19">
        <v>162.57</v>
      </c>
      <c r="R73" s="29">
        <v>1.7670711524455011E-4</v>
      </c>
      <c r="S73" s="29">
        <v>4.0498869745974161E-4</v>
      </c>
      <c r="T73" s="19">
        <v>401256.04</v>
      </c>
      <c r="U73" s="29">
        <v>0.43614933445809068</v>
      </c>
      <c r="V73" s="29">
        <v>0.99959501130254025</v>
      </c>
    </row>
    <row r="74" spans="1:22">
      <c r="A74" s="24" t="s">
        <v>14</v>
      </c>
      <c r="B74" s="19">
        <v>2595427</v>
      </c>
      <c r="C74" s="29">
        <v>1.5126908850173826E-4</v>
      </c>
      <c r="D74" s="29">
        <v>1.5661556796767418E-3</v>
      </c>
      <c r="E74" s="19">
        <v>17157682549.07</v>
      </c>
      <c r="F74" s="29">
        <v>1</v>
      </c>
      <c r="G74" s="29">
        <v>10.353441639590132</v>
      </c>
      <c r="H74" s="19">
        <v>699160007.35999978</v>
      </c>
      <c r="I74" s="29">
        <v>4.0749093320758309E-2</v>
      </c>
      <c r="J74" s="29">
        <v>0.42189335956268326</v>
      </c>
      <c r="K74" s="19">
        <v>18657960860.040005</v>
      </c>
      <c r="L74" s="29">
        <v>1.0874406148195885</v>
      </c>
      <c r="M74" s="29">
        <v>11.258752942054622</v>
      </c>
      <c r="N74" s="19">
        <v>1657196046.1399994</v>
      </c>
      <c r="O74" s="29">
        <v>9.6586240093935335E-2</v>
      </c>
      <c r="P74" s="29">
        <v>1</v>
      </c>
      <c r="Q74" s="19">
        <v>152029351.07000002</v>
      </c>
      <c r="R74" s="29">
        <v>8.8607159291591211E-3</v>
      </c>
      <c r="S74" s="29">
        <v>9.1738905257535613E-2</v>
      </c>
      <c r="T74" s="19">
        <v>1554154549.3900001</v>
      </c>
      <c r="U74" s="29">
        <v>9.0580679817638898E-2</v>
      </c>
      <c r="V74" s="29">
        <v>0.93782178216632406</v>
      </c>
    </row>
  </sheetData>
  <mergeCells count="2">
    <mergeCell ref="E1:U1"/>
    <mergeCell ref="E3:U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Φύλλο11"/>
  <dimension ref="A1:K73"/>
  <sheetViews>
    <sheetView workbookViewId="0"/>
  </sheetViews>
  <sheetFormatPr defaultRowHeight="15"/>
  <cols>
    <col min="1" max="1" width="20.140625" bestFit="1" customWidth="1"/>
    <col min="2" max="2" width="20.28515625" customWidth="1"/>
    <col min="3" max="3" width="14.28515625" bestFit="1" customWidth="1"/>
    <col min="4" max="4" width="12.7109375" bestFit="1" customWidth="1"/>
    <col min="5" max="5" width="13.140625" bestFit="1" customWidth="1"/>
    <col min="6" max="6" width="10.140625" bestFit="1" customWidth="1"/>
    <col min="7" max="7" width="15" bestFit="1" customWidth="1"/>
    <col min="8" max="8" width="12.7109375" bestFit="1" customWidth="1"/>
    <col min="9" max="9" width="13.85546875" bestFit="1" customWidth="1"/>
    <col min="10" max="10" width="14.140625" bestFit="1" customWidth="1"/>
    <col min="11" max="11" width="12.42578125" bestFit="1" customWidth="1"/>
  </cols>
  <sheetData>
    <row r="1" spans="1:11">
      <c r="A1" s="25" t="s">
        <v>16</v>
      </c>
      <c r="B1" s="19" t="s">
        <v>1163</v>
      </c>
      <c r="C1" s="126" t="s">
        <v>1047</v>
      </c>
      <c r="D1" s="126"/>
      <c r="E1" s="126"/>
      <c r="F1" s="126"/>
      <c r="G1" s="126"/>
      <c r="H1" s="126"/>
      <c r="I1" s="126"/>
      <c r="J1" s="126"/>
      <c r="K1" s="126"/>
    </row>
    <row r="2" spans="1:11" hidden="1">
      <c r="A2" s="25" t="s">
        <v>23</v>
      </c>
      <c r="B2" s="19" t="s">
        <v>24</v>
      </c>
      <c r="C2" s="13"/>
      <c r="D2" s="13"/>
      <c r="E2" s="13"/>
      <c r="F2" s="13"/>
      <c r="G2" s="13"/>
      <c r="H2" s="13"/>
      <c r="I2" s="13"/>
      <c r="J2" s="13"/>
      <c r="K2" s="13"/>
    </row>
    <row r="3" spans="1:11">
      <c r="C3" s="127" t="s">
        <v>1048</v>
      </c>
      <c r="D3" s="127"/>
      <c r="E3" s="127"/>
      <c r="F3" s="127"/>
      <c r="G3" s="127"/>
      <c r="H3" s="127"/>
      <c r="I3" s="127"/>
      <c r="J3" s="127"/>
      <c r="K3" s="127"/>
    </row>
    <row r="4" spans="1:11">
      <c r="A4" s="25" t="s">
        <v>130</v>
      </c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</row>
    <row r="5" spans="1:11" s="46" customFormat="1" ht="81" customHeight="1">
      <c r="A5" s="77" t="s">
        <v>1045</v>
      </c>
      <c r="B5" s="52" t="s">
        <v>1046</v>
      </c>
      <c r="C5" s="52" t="s">
        <v>120</v>
      </c>
      <c r="D5" s="52" t="s">
        <v>121</v>
      </c>
      <c r="E5" s="52" t="s">
        <v>128</v>
      </c>
      <c r="F5" s="52" t="s">
        <v>122</v>
      </c>
      <c r="G5" s="52" t="s">
        <v>124</v>
      </c>
      <c r="H5" s="52" t="s">
        <v>125</v>
      </c>
      <c r="I5" s="52" t="s">
        <v>127</v>
      </c>
      <c r="J5" s="52" t="s">
        <v>126</v>
      </c>
      <c r="K5" s="52" t="s">
        <v>123</v>
      </c>
    </row>
    <row r="6" spans="1:11">
      <c r="A6" s="24" t="s">
        <v>66</v>
      </c>
      <c r="B6" s="19">
        <v>853644</v>
      </c>
      <c r="C6" s="19"/>
      <c r="D6" s="19">
        <v>2651905449.6799998</v>
      </c>
      <c r="E6" s="19"/>
      <c r="F6" s="19"/>
      <c r="G6" s="19"/>
      <c r="H6" s="19"/>
      <c r="I6" s="19"/>
      <c r="J6" s="19"/>
      <c r="K6" s="19"/>
    </row>
    <row r="7" spans="1:11">
      <c r="A7" s="24" t="s">
        <v>25</v>
      </c>
      <c r="B7" s="19">
        <v>225197</v>
      </c>
      <c r="C7" s="19">
        <v>102568193.76000001</v>
      </c>
      <c r="D7" s="19">
        <v>1086849409.72</v>
      </c>
      <c r="E7" s="19">
        <v>26436587.41</v>
      </c>
      <c r="F7" s="19">
        <v>70438.929999999993</v>
      </c>
      <c r="G7" s="19">
        <v>9304850.6899999995</v>
      </c>
      <c r="H7" s="19">
        <v>26821964.510000002</v>
      </c>
      <c r="I7" s="19">
        <v>33861205.950000003</v>
      </c>
      <c r="J7" s="19">
        <v>5942299.7599999998</v>
      </c>
      <c r="K7" s="19">
        <v>130846.51</v>
      </c>
    </row>
    <row r="8" spans="1:11">
      <c r="A8" s="24" t="s">
        <v>26</v>
      </c>
      <c r="B8" s="19">
        <v>190468</v>
      </c>
      <c r="C8" s="19">
        <v>284308021.33999997</v>
      </c>
      <c r="D8" s="19">
        <v>738390641.16999996</v>
      </c>
      <c r="E8" s="19">
        <v>58609146.539999999</v>
      </c>
      <c r="F8" s="19">
        <v>159960.79999999999</v>
      </c>
      <c r="G8" s="19">
        <v>25771847.870000001</v>
      </c>
      <c r="H8" s="19">
        <v>46352760.399999999</v>
      </c>
      <c r="I8" s="19">
        <v>138588932.37</v>
      </c>
      <c r="J8" s="19">
        <v>14151650.52</v>
      </c>
      <c r="K8" s="19">
        <v>673722.84</v>
      </c>
    </row>
    <row r="9" spans="1:11">
      <c r="A9" s="24" t="s">
        <v>27</v>
      </c>
      <c r="B9" s="19">
        <v>184843</v>
      </c>
      <c r="C9" s="19">
        <v>461413044.41000003</v>
      </c>
      <c r="D9" s="19">
        <v>562410951.28999996</v>
      </c>
      <c r="E9" s="19">
        <v>96396610.260000005</v>
      </c>
      <c r="F9" s="19">
        <v>174567.24</v>
      </c>
      <c r="G9" s="19">
        <v>40414482.240000002</v>
      </c>
      <c r="H9" s="19">
        <v>56985400.719999999</v>
      </c>
      <c r="I9" s="19">
        <v>246308681.71000001</v>
      </c>
      <c r="J9" s="19">
        <v>19864048.050000001</v>
      </c>
      <c r="K9" s="19">
        <v>1269254.19</v>
      </c>
    </row>
    <row r="10" spans="1:11">
      <c r="A10" s="24" t="s">
        <v>28</v>
      </c>
      <c r="B10" s="19">
        <v>183343</v>
      </c>
      <c r="C10" s="19">
        <v>639398787.76999998</v>
      </c>
      <c r="D10" s="19">
        <v>448021732.37</v>
      </c>
      <c r="E10" s="19">
        <v>127119619.7</v>
      </c>
      <c r="F10" s="19">
        <v>249162.94</v>
      </c>
      <c r="G10" s="19">
        <v>54197676.539999999</v>
      </c>
      <c r="H10" s="19">
        <v>66673833.119999997</v>
      </c>
      <c r="I10" s="19">
        <v>354441517.75999999</v>
      </c>
      <c r="J10" s="19">
        <v>34279388.460000001</v>
      </c>
      <c r="K10" s="19">
        <v>2437589.25</v>
      </c>
    </row>
    <row r="11" spans="1:11">
      <c r="A11" s="24" t="s">
        <v>29</v>
      </c>
      <c r="B11" s="19">
        <v>266590</v>
      </c>
      <c r="C11" s="19">
        <v>1227534924.6500001</v>
      </c>
      <c r="D11" s="19">
        <v>371629067.00999999</v>
      </c>
      <c r="E11" s="19">
        <v>124834671.61</v>
      </c>
      <c r="F11" s="19">
        <v>253356.01</v>
      </c>
      <c r="G11" s="19">
        <v>67845707.640000001</v>
      </c>
      <c r="H11" s="19">
        <v>80144026.829999998</v>
      </c>
      <c r="I11" s="19">
        <v>912220988.05999994</v>
      </c>
      <c r="J11" s="19">
        <v>37550679.57</v>
      </c>
      <c r="K11" s="19">
        <v>4685494.93</v>
      </c>
    </row>
    <row r="12" spans="1:11">
      <c r="A12" s="24" t="s">
        <v>30</v>
      </c>
      <c r="B12" s="19">
        <v>279196</v>
      </c>
      <c r="C12" s="19">
        <v>1538967408.54</v>
      </c>
      <c r="D12" s="19">
        <v>301341306.97000003</v>
      </c>
      <c r="E12" s="19">
        <v>135135369.43000001</v>
      </c>
      <c r="F12" s="19">
        <v>325155.43</v>
      </c>
      <c r="G12" s="19">
        <v>78935092.239999995</v>
      </c>
      <c r="H12" s="19">
        <v>72816792.370000005</v>
      </c>
      <c r="I12" s="19">
        <v>1203141267.26</v>
      </c>
      <c r="J12" s="19">
        <v>40519117.329999998</v>
      </c>
      <c r="K12" s="19">
        <v>8094614.4800000004</v>
      </c>
    </row>
    <row r="13" spans="1:11">
      <c r="A13" s="24" t="s">
        <v>31</v>
      </c>
      <c r="B13" s="19">
        <v>234318</v>
      </c>
      <c r="C13" s="19">
        <v>1520473971.8099999</v>
      </c>
      <c r="D13" s="19">
        <v>227822693.83000001</v>
      </c>
      <c r="E13" s="19">
        <v>135977001.59999999</v>
      </c>
      <c r="F13" s="19">
        <v>328469.24</v>
      </c>
      <c r="G13" s="19">
        <v>84542383.969999999</v>
      </c>
      <c r="H13" s="19">
        <v>67425054.359999999</v>
      </c>
      <c r="I13" s="19">
        <v>1188386476.22</v>
      </c>
      <c r="J13" s="19">
        <v>32879094.649999999</v>
      </c>
      <c r="K13" s="19">
        <v>10935491.77</v>
      </c>
    </row>
    <row r="14" spans="1:11">
      <c r="A14" s="24" t="s">
        <v>32</v>
      </c>
      <c r="B14" s="19">
        <v>234600</v>
      </c>
      <c r="C14" s="19">
        <v>1753172144.6800001</v>
      </c>
      <c r="D14" s="19">
        <v>175027046.40000001</v>
      </c>
      <c r="E14" s="19">
        <v>138568021.41</v>
      </c>
      <c r="F14" s="19">
        <v>306097.87</v>
      </c>
      <c r="G14" s="19">
        <v>91518131.280000001</v>
      </c>
      <c r="H14" s="19">
        <v>64995141.100000001</v>
      </c>
      <c r="I14" s="19">
        <v>1409190591.0899999</v>
      </c>
      <c r="J14" s="19">
        <v>34760494.859999999</v>
      </c>
      <c r="K14" s="19">
        <v>13833667.07</v>
      </c>
    </row>
    <row r="15" spans="1:11">
      <c r="A15" s="24" t="s">
        <v>33</v>
      </c>
      <c r="B15" s="19">
        <v>214715</v>
      </c>
      <c r="C15" s="19">
        <v>1823616293.21</v>
      </c>
      <c r="D15" s="19">
        <v>144452785.94999999</v>
      </c>
      <c r="E15" s="19">
        <v>145306816.43000001</v>
      </c>
      <c r="F15" s="19">
        <v>360145.05</v>
      </c>
      <c r="G15" s="19">
        <v>101068887.14</v>
      </c>
      <c r="H15" s="19">
        <v>65822117.240000002</v>
      </c>
      <c r="I15" s="19">
        <v>1455043844.21</v>
      </c>
      <c r="J15" s="19">
        <v>37070799.770000003</v>
      </c>
      <c r="K15" s="19">
        <v>18943683.370000001</v>
      </c>
    </row>
    <row r="16" spans="1:11">
      <c r="A16" s="24" t="s">
        <v>34</v>
      </c>
      <c r="B16" s="19">
        <v>197635</v>
      </c>
      <c r="C16" s="19">
        <v>1878750454.99</v>
      </c>
      <c r="D16" s="19">
        <v>122552807.2</v>
      </c>
      <c r="E16" s="19">
        <v>141566630.49000001</v>
      </c>
      <c r="F16" s="19">
        <v>357018.87</v>
      </c>
      <c r="G16" s="19">
        <v>101365776.36</v>
      </c>
      <c r="H16" s="19">
        <v>53923708.409999996</v>
      </c>
      <c r="I16" s="19">
        <v>1527447579.79</v>
      </c>
      <c r="J16" s="19">
        <v>37188651.210000001</v>
      </c>
      <c r="K16" s="19">
        <v>16901089.859999999</v>
      </c>
    </row>
    <row r="17" spans="1:11">
      <c r="A17" s="24" t="s">
        <v>35</v>
      </c>
      <c r="B17" s="19">
        <v>210082</v>
      </c>
      <c r="C17" s="19">
        <v>2204677494.5700002</v>
      </c>
      <c r="D17" s="19">
        <v>109391195.17</v>
      </c>
      <c r="E17" s="19">
        <v>141845746.00999999</v>
      </c>
      <c r="F17" s="19">
        <v>340777.01</v>
      </c>
      <c r="G17" s="19">
        <v>105352641.62</v>
      </c>
      <c r="H17" s="19">
        <v>53801450.990000002</v>
      </c>
      <c r="I17" s="19">
        <v>1845147887.9000001</v>
      </c>
      <c r="J17" s="19">
        <v>41233347.420000002</v>
      </c>
      <c r="K17" s="19">
        <v>16955643.620000001</v>
      </c>
    </row>
    <row r="18" spans="1:11">
      <c r="A18" s="24" t="s">
        <v>36</v>
      </c>
      <c r="B18" s="19">
        <v>203235</v>
      </c>
      <c r="C18" s="19">
        <v>2335872650.1399999</v>
      </c>
      <c r="D18" s="19">
        <v>93518793.319999993</v>
      </c>
      <c r="E18" s="19">
        <v>152006431.53999999</v>
      </c>
      <c r="F18" s="19">
        <v>400138.04</v>
      </c>
      <c r="G18" s="19">
        <v>107244843.89</v>
      </c>
      <c r="H18" s="19">
        <v>46668241.659999996</v>
      </c>
      <c r="I18" s="19">
        <v>1971212525.9200001</v>
      </c>
      <c r="J18" s="19">
        <v>38753620.93</v>
      </c>
      <c r="K18" s="19">
        <v>19586848.16</v>
      </c>
    </row>
    <row r="19" spans="1:11">
      <c r="A19" s="24" t="s">
        <v>37</v>
      </c>
      <c r="B19" s="19">
        <v>186430</v>
      </c>
      <c r="C19" s="19">
        <v>2330583615.6599998</v>
      </c>
      <c r="D19" s="19">
        <v>79553002.469999999</v>
      </c>
      <c r="E19" s="19">
        <v>147826931.63999999</v>
      </c>
      <c r="F19" s="19">
        <v>392668.38</v>
      </c>
      <c r="G19" s="19">
        <v>106419546.94</v>
      </c>
      <c r="H19" s="19">
        <v>41798953.119999997</v>
      </c>
      <c r="I19" s="19">
        <v>1976208065.4000001</v>
      </c>
      <c r="J19" s="19">
        <v>38822990.490000002</v>
      </c>
      <c r="K19" s="19">
        <v>19114459.690000001</v>
      </c>
    </row>
    <row r="20" spans="1:11">
      <c r="A20" s="24" t="s">
        <v>38</v>
      </c>
      <c r="B20" s="19">
        <v>185694</v>
      </c>
      <c r="C20" s="19">
        <v>2506722064.5599999</v>
      </c>
      <c r="D20" s="19">
        <v>65476757.240000002</v>
      </c>
      <c r="E20" s="19">
        <v>151644203.49000001</v>
      </c>
      <c r="F20" s="19">
        <v>370670.05</v>
      </c>
      <c r="G20" s="19">
        <v>106240170.88</v>
      </c>
      <c r="H20" s="19">
        <v>40037632.689999998</v>
      </c>
      <c r="I20" s="19">
        <v>2148231495.4899998</v>
      </c>
      <c r="J20" s="19">
        <v>40447946.630000003</v>
      </c>
      <c r="K20" s="19">
        <v>19749945.329999998</v>
      </c>
    </row>
    <row r="21" spans="1:11">
      <c r="A21" s="24" t="s">
        <v>39</v>
      </c>
      <c r="B21" s="19">
        <v>172642</v>
      </c>
      <c r="C21" s="19">
        <v>2501700929.2199998</v>
      </c>
      <c r="D21" s="19">
        <v>57620622.969999999</v>
      </c>
      <c r="E21" s="19">
        <v>153860175.61000001</v>
      </c>
      <c r="F21" s="19">
        <v>446380.03</v>
      </c>
      <c r="G21" s="19">
        <v>108252042.64</v>
      </c>
      <c r="H21" s="19">
        <v>37068087.210000001</v>
      </c>
      <c r="I21" s="19">
        <v>2139842000.1700001</v>
      </c>
      <c r="J21" s="19">
        <v>42595167.18</v>
      </c>
      <c r="K21" s="19">
        <v>19637076.379999999</v>
      </c>
    </row>
    <row r="22" spans="1:11">
      <c r="A22" s="24" t="s">
        <v>40</v>
      </c>
      <c r="B22" s="19">
        <v>156118</v>
      </c>
      <c r="C22" s="19">
        <v>2418483760.23</v>
      </c>
      <c r="D22" s="19">
        <v>47947940.649999999</v>
      </c>
      <c r="E22" s="19">
        <v>152674357.22</v>
      </c>
      <c r="F22" s="19">
        <v>484128.18</v>
      </c>
      <c r="G22" s="19">
        <v>105242849.23999999</v>
      </c>
      <c r="H22" s="19">
        <v>34758499.579999998</v>
      </c>
      <c r="I22" s="19">
        <v>2062065219.6500001</v>
      </c>
      <c r="J22" s="19">
        <v>41877176.990000002</v>
      </c>
      <c r="K22" s="19">
        <v>21381529.370000001</v>
      </c>
    </row>
    <row r="23" spans="1:11">
      <c r="A23" s="24" t="s">
        <v>41</v>
      </c>
      <c r="B23" s="19">
        <v>141781</v>
      </c>
      <c r="C23" s="19">
        <v>2338312815.8299999</v>
      </c>
      <c r="D23" s="19">
        <v>40022887.630000003</v>
      </c>
      <c r="E23" s="19">
        <v>154528580.16</v>
      </c>
      <c r="F23" s="19">
        <v>579475.75</v>
      </c>
      <c r="G23" s="19">
        <v>102508943.43000001</v>
      </c>
      <c r="H23" s="19">
        <v>30331468.93</v>
      </c>
      <c r="I23" s="19">
        <v>1989660792.4000001</v>
      </c>
      <c r="J23" s="19">
        <v>41583991.07</v>
      </c>
      <c r="K23" s="19">
        <v>19119564.09</v>
      </c>
    </row>
    <row r="24" spans="1:11">
      <c r="A24" s="24" t="s">
        <v>42</v>
      </c>
      <c r="B24" s="19">
        <v>126135</v>
      </c>
      <c r="C24" s="19">
        <v>2206208630.5599999</v>
      </c>
      <c r="D24" s="19">
        <v>33982360.310000002</v>
      </c>
      <c r="E24" s="19">
        <v>154218280.81</v>
      </c>
      <c r="F24" s="19">
        <v>705330.25</v>
      </c>
      <c r="G24" s="19">
        <v>101219708.38</v>
      </c>
      <c r="H24" s="19">
        <v>27130705.510000002</v>
      </c>
      <c r="I24" s="19">
        <v>1862189065.1700001</v>
      </c>
      <c r="J24" s="19">
        <v>41647080.560000002</v>
      </c>
      <c r="K24" s="19">
        <v>19098459.879999999</v>
      </c>
    </row>
    <row r="25" spans="1:11">
      <c r="A25" s="24" t="s">
        <v>43</v>
      </c>
      <c r="B25" s="19">
        <v>114311</v>
      </c>
      <c r="C25" s="19">
        <v>2114036292.96</v>
      </c>
      <c r="D25" s="19">
        <v>28353473.32</v>
      </c>
      <c r="E25" s="19">
        <v>151621910.38999999</v>
      </c>
      <c r="F25" s="19">
        <v>527639.64</v>
      </c>
      <c r="G25" s="19">
        <v>98904807.219999999</v>
      </c>
      <c r="H25" s="19">
        <v>24837274.199999999</v>
      </c>
      <c r="I25" s="19">
        <v>1778452230.9000001</v>
      </c>
      <c r="J25" s="19">
        <v>42170533.740000002</v>
      </c>
      <c r="K25" s="19">
        <v>17521896.870000001</v>
      </c>
    </row>
    <row r="26" spans="1:11">
      <c r="A26" s="24" t="s">
        <v>44</v>
      </c>
      <c r="B26" s="19">
        <v>108761</v>
      </c>
      <c r="C26" s="19">
        <v>2120586767.55</v>
      </c>
      <c r="D26" s="19">
        <v>24452404.579999998</v>
      </c>
      <c r="E26" s="19">
        <v>148439555.27000001</v>
      </c>
      <c r="F26" s="19">
        <v>730760.25</v>
      </c>
      <c r="G26" s="19">
        <v>96459670.680000007</v>
      </c>
      <c r="H26" s="19">
        <v>21707093.449999999</v>
      </c>
      <c r="I26" s="19">
        <v>1792089321.74</v>
      </c>
      <c r="J26" s="19">
        <v>43813033.530000001</v>
      </c>
      <c r="K26" s="19">
        <v>17347332.629999999</v>
      </c>
    </row>
    <row r="27" spans="1:11">
      <c r="A27" s="24" t="s">
        <v>45</v>
      </c>
      <c r="B27" s="19">
        <v>189675</v>
      </c>
      <c r="C27" s="19">
        <v>3979144186.8899999</v>
      </c>
      <c r="D27" s="19">
        <v>36979829.630000003</v>
      </c>
      <c r="E27" s="19">
        <v>284588473.94</v>
      </c>
      <c r="F27" s="19">
        <v>853643.27</v>
      </c>
      <c r="G27" s="19">
        <v>185057833.41</v>
      </c>
      <c r="H27" s="19">
        <v>36196688.950000003</v>
      </c>
      <c r="I27" s="19">
        <v>3361045601.6999998</v>
      </c>
      <c r="J27" s="19">
        <v>81291404</v>
      </c>
      <c r="K27" s="19">
        <v>30110541.620000001</v>
      </c>
    </row>
    <row r="28" spans="1:11">
      <c r="A28" s="24" t="s">
        <v>46</v>
      </c>
      <c r="B28" s="19">
        <v>159739</v>
      </c>
      <c r="C28" s="19">
        <v>3668490284.8400002</v>
      </c>
      <c r="D28" s="19">
        <v>25647349.07</v>
      </c>
      <c r="E28" s="19">
        <v>278459990.60000002</v>
      </c>
      <c r="F28" s="19">
        <v>1116919.3</v>
      </c>
      <c r="G28" s="19">
        <v>176120416.03</v>
      </c>
      <c r="H28" s="19">
        <v>30513526.809999999</v>
      </c>
      <c r="I28" s="19">
        <v>3079701172.52</v>
      </c>
      <c r="J28" s="19">
        <v>78724880</v>
      </c>
      <c r="K28" s="19">
        <v>23853379.579999998</v>
      </c>
    </row>
    <row r="29" spans="1:11">
      <c r="A29" s="24" t="s">
        <v>47</v>
      </c>
      <c r="B29" s="19">
        <v>127994</v>
      </c>
      <c r="C29" s="19">
        <v>3195230792.6199999</v>
      </c>
      <c r="D29" s="19">
        <v>18135909.989999998</v>
      </c>
      <c r="E29" s="19">
        <v>259249579.90000001</v>
      </c>
      <c r="F29" s="19">
        <v>1128980.92</v>
      </c>
      <c r="G29" s="19">
        <v>164055488.33000001</v>
      </c>
      <c r="H29" s="19">
        <v>23784149.899999999</v>
      </c>
      <c r="I29" s="19">
        <v>2645763176.23</v>
      </c>
      <c r="J29" s="19">
        <v>83675837.870000005</v>
      </c>
      <c r="K29" s="19">
        <v>17573579.469999999</v>
      </c>
    </row>
    <row r="30" spans="1:11">
      <c r="A30" s="24" t="s">
        <v>48</v>
      </c>
      <c r="B30" s="19">
        <v>108129</v>
      </c>
      <c r="C30" s="19">
        <v>2916922952.3400002</v>
      </c>
      <c r="D30" s="19">
        <v>13607599.800000001</v>
      </c>
      <c r="E30" s="19">
        <v>242521226.24000001</v>
      </c>
      <c r="F30" s="19">
        <v>957234.53</v>
      </c>
      <c r="G30" s="19">
        <v>155675670.03</v>
      </c>
      <c r="H30" s="19">
        <v>19515613.82</v>
      </c>
      <c r="I30" s="19">
        <v>2407270361.4400001</v>
      </c>
      <c r="J30" s="19">
        <v>78650669.120000005</v>
      </c>
      <c r="K30" s="19">
        <v>12332177.16</v>
      </c>
    </row>
    <row r="31" spans="1:11">
      <c r="A31" s="24" t="s">
        <v>49</v>
      </c>
      <c r="B31" s="19">
        <v>94132</v>
      </c>
      <c r="C31" s="19">
        <v>2727140281.5300002</v>
      </c>
      <c r="D31" s="19">
        <v>10039655.52</v>
      </c>
      <c r="E31" s="19">
        <v>228042468.53</v>
      </c>
      <c r="F31" s="19">
        <v>1153622.53</v>
      </c>
      <c r="G31" s="19">
        <v>144188478.34</v>
      </c>
      <c r="H31" s="19">
        <v>15756846.65</v>
      </c>
      <c r="I31" s="19">
        <v>2249401010.7800002</v>
      </c>
      <c r="J31" s="19">
        <v>79042542.909999996</v>
      </c>
      <c r="K31" s="19">
        <v>9555311.7899999991</v>
      </c>
    </row>
    <row r="32" spans="1:11">
      <c r="A32" s="24" t="s">
        <v>50</v>
      </c>
      <c r="B32" s="19">
        <v>112349</v>
      </c>
      <c r="C32" s="19">
        <v>3532396348.3600001</v>
      </c>
      <c r="D32" s="19">
        <v>9971378.8200000003</v>
      </c>
      <c r="E32" s="19">
        <v>304964665.62</v>
      </c>
      <c r="F32" s="19">
        <v>1689482.33</v>
      </c>
      <c r="G32" s="19">
        <v>195642908.91999999</v>
      </c>
      <c r="H32" s="19">
        <v>17666969.739999998</v>
      </c>
      <c r="I32" s="19">
        <v>2887893790.6399999</v>
      </c>
      <c r="J32" s="19">
        <v>112965863.16</v>
      </c>
      <c r="K32" s="19">
        <v>11572667.949999999</v>
      </c>
    </row>
    <row r="33" spans="1:11">
      <c r="A33" s="24" t="s">
        <v>51</v>
      </c>
      <c r="B33" s="19">
        <v>91043</v>
      </c>
      <c r="C33" s="19">
        <v>3136344959.77</v>
      </c>
      <c r="D33" s="19">
        <v>7190279.0999999996</v>
      </c>
      <c r="E33" s="19">
        <v>270088031.06</v>
      </c>
      <c r="F33" s="19">
        <v>1845744.62</v>
      </c>
      <c r="G33" s="19">
        <v>174375197.25999999</v>
      </c>
      <c r="H33" s="19">
        <v>13348030.109999999</v>
      </c>
      <c r="I33" s="19">
        <v>2556306964.3299999</v>
      </c>
      <c r="J33" s="19">
        <v>111557207.37</v>
      </c>
      <c r="K33" s="19">
        <v>8823785.0199999996</v>
      </c>
    </row>
    <row r="34" spans="1:11">
      <c r="A34" s="24" t="s">
        <v>52</v>
      </c>
      <c r="B34" s="19">
        <v>75071</v>
      </c>
      <c r="C34" s="19">
        <v>2811962182.8699999</v>
      </c>
      <c r="D34" s="19">
        <v>4821626.9800000004</v>
      </c>
      <c r="E34" s="19">
        <v>240089690.97</v>
      </c>
      <c r="F34" s="19">
        <v>1880255.98</v>
      </c>
      <c r="G34" s="19">
        <v>155376127.78999999</v>
      </c>
      <c r="H34" s="19">
        <v>10603875.68</v>
      </c>
      <c r="I34" s="19">
        <v>2288192352.3499999</v>
      </c>
      <c r="J34" s="19">
        <v>108205980.87</v>
      </c>
      <c r="K34" s="19">
        <v>7613899.2300000004</v>
      </c>
    </row>
    <row r="35" spans="1:11">
      <c r="A35" s="24" t="s">
        <v>53</v>
      </c>
      <c r="B35" s="19">
        <v>63509</v>
      </c>
      <c r="C35" s="19">
        <v>2569440772.4200001</v>
      </c>
      <c r="D35" s="19">
        <v>3395378.41</v>
      </c>
      <c r="E35" s="19">
        <v>214524988.74000001</v>
      </c>
      <c r="F35" s="19">
        <v>1862200.36</v>
      </c>
      <c r="G35" s="19">
        <v>142797094.59999999</v>
      </c>
      <c r="H35" s="19">
        <v>8417567.3599999994</v>
      </c>
      <c r="I35" s="19">
        <v>2092535509.46</v>
      </c>
      <c r="J35" s="19">
        <v>104167301.84999999</v>
      </c>
      <c r="K35" s="19">
        <v>5136110.05</v>
      </c>
    </row>
    <row r="36" spans="1:11">
      <c r="A36" s="24" t="s">
        <v>54</v>
      </c>
      <c r="B36" s="19">
        <v>52477</v>
      </c>
      <c r="C36" s="19">
        <v>2280193525.48</v>
      </c>
      <c r="D36" s="19">
        <v>2567852.86</v>
      </c>
      <c r="E36" s="19">
        <v>187531719.09999999</v>
      </c>
      <c r="F36" s="19">
        <v>1402293.05</v>
      </c>
      <c r="G36" s="19">
        <v>125086175.41</v>
      </c>
      <c r="H36" s="19">
        <v>6344795.0999999996</v>
      </c>
      <c r="I36" s="19">
        <v>1857733819.9300001</v>
      </c>
      <c r="J36" s="19">
        <v>96470467.540000007</v>
      </c>
      <c r="K36" s="19">
        <v>5624255.3499999996</v>
      </c>
    </row>
    <row r="37" spans="1:11">
      <c r="A37" s="24" t="s">
        <v>55</v>
      </c>
      <c r="B37" s="19">
        <v>62750</v>
      </c>
      <c r="C37" s="19">
        <v>2967613859.2600002</v>
      </c>
      <c r="D37" s="19">
        <v>3647956.48</v>
      </c>
      <c r="E37" s="19">
        <v>265992797.97</v>
      </c>
      <c r="F37" s="19">
        <v>2765409.6</v>
      </c>
      <c r="G37" s="19">
        <v>183648596.24000001</v>
      </c>
      <c r="H37" s="19">
        <v>8043435.2300000004</v>
      </c>
      <c r="I37" s="19">
        <v>2346933177.1300001</v>
      </c>
      <c r="J37" s="19">
        <v>154264760.08000001</v>
      </c>
      <c r="K37" s="19">
        <v>5965683.0099999998</v>
      </c>
    </row>
    <row r="38" spans="1:11">
      <c r="A38" s="24" t="s">
        <v>56</v>
      </c>
      <c r="B38" s="19">
        <v>39240</v>
      </c>
      <c r="C38" s="19">
        <v>2053148880.3</v>
      </c>
      <c r="D38" s="19">
        <v>1937334.34</v>
      </c>
      <c r="E38" s="19">
        <v>208916887.40000001</v>
      </c>
      <c r="F38" s="19">
        <v>2095903.28</v>
      </c>
      <c r="G38" s="19">
        <v>148979390.88999999</v>
      </c>
      <c r="H38" s="19">
        <v>4891870.74</v>
      </c>
      <c r="I38" s="19">
        <v>1547890733.53</v>
      </c>
      <c r="J38" s="19">
        <v>135499698.5</v>
      </c>
      <c r="K38" s="19">
        <v>4874395.96</v>
      </c>
    </row>
    <row r="39" spans="1:11">
      <c r="A39" s="24" t="s">
        <v>57</v>
      </c>
      <c r="B39" s="19">
        <v>26619</v>
      </c>
      <c r="C39" s="19">
        <v>1526632406.9200001</v>
      </c>
      <c r="D39" s="19">
        <v>1549300.31</v>
      </c>
      <c r="E39" s="19">
        <v>171290740.88</v>
      </c>
      <c r="F39" s="19">
        <v>2383249.3199999998</v>
      </c>
      <c r="G39" s="19">
        <v>126307204.23999999</v>
      </c>
      <c r="H39" s="19">
        <v>3032404.83</v>
      </c>
      <c r="I39" s="19">
        <v>1097023582.8</v>
      </c>
      <c r="J39" s="19">
        <v>123027327.67</v>
      </c>
      <c r="K39" s="19">
        <v>3567897.18</v>
      </c>
    </row>
    <row r="40" spans="1:11">
      <c r="A40" s="24" t="s">
        <v>58</v>
      </c>
      <c r="B40" s="19">
        <v>19209</v>
      </c>
      <c r="C40" s="19">
        <v>1198273833.9200001</v>
      </c>
      <c r="D40" s="19">
        <v>753682.29</v>
      </c>
      <c r="E40" s="19">
        <v>138557572.34999999</v>
      </c>
      <c r="F40" s="19">
        <v>2179555.29</v>
      </c>
      <c r="G40" s="19">
        <v>106433530.97</v>
      </c>
      <c r="H40" s="19">
        <v>2690778.41</v>
      </c>
      <c r="I40" s="19">
        <v>833933361.86000001</v>
      </c>
      <c r="J40" s="19">
        <v>110733183.59999999</v>
      </c>
      <c r="K40" s="19">
        <v>3745851.44</v>
      </c>
    </row>
    <row r="41" spans="1:11">
      <c r="A41" s="24" t="s">
        <v>59</v>
      </c>
      <c r="B41" s="19">
        <v>14375</v>
      </c>
      <c r="C41" s="19">
        <v>968462975.05999994</v>
      </c>
      <c r="D41" s="19">
        <v>942958.47</v>
      </c>
      <c r="E41" s="19">
        <v>115609394.23999999</v>
      </c>
      <c r="F41" s="19">
        <v>1191530.79</v>
      </c>
      <c r="G41" s="19">
        <v>93625744.150000006</v>
      </c>
      <c r="H41" s="19">
        <v>2110288.66</v>
      </c>
      <c r="I41" s="19">
        <v>653743722.27999997</v>
      </c>
      <c r="J41" s="19">
        <v>98883784.510000005</v>
      </c>
      <c r="K41" s="19">
        <v>3298510.43</v>
      </c>
    </row>
    <row r="42" spans="1:11">
      <c r="A42" s="24" t="s">
        <v>60</v>
      </c>
      <c r="B42" s="19">
        <v>10746</v>
      </c>
      <c r="C42" s="19">
        <v>777972749.40999997</v>
      </c>
      <c r="D42" s="19">
        <v>575072.67000000004</v>
      </c>
      <c r="E42" s="19">
        <v>95376375.409999996</v>
      </c>
      <c r="F42" s="19">
        <v>1540536.26</v>
      </c>
      <c r="G42" s="19">
        <v>74886803.859999999</v>
      </c>
      <c r="H42" s="19">
        <v>1387727.8</v>
      </c>
      <c r="I42" s="19">
        <v>517066055.02999997</v>
      </c>
      <c r="J42" s="19">
        <v>83945481.620000005</v>
      </c>
      <c r="K42" s="19">
        <v>3769769.43</v>
      </c>
    </row>
    <row r="43" spans="1:11">
      <c r="A43" s="24" t="s">
        <v>61</v>
      </c>
      <c r="B43" s="19">
        <v>8419</v>
      </c>
      <c r="C43" s="19">
        <v>651560900.46000004</v>
      </c>
      <c r="D43" s="19">
        <v>276597.31</v>
      </c>
      <c r="E43" s="19">
        <v>80317052.709999993</v>
      </c>
      <c r="F43" s="19">
        <v>1271627.22</v>
      </c>
      <c r="G43" s="19">
        <v>65897741.109999999</v>
      </c>
      <c r="H43" s="19">
        <v>955447.87</v>
      </c>
      <c r="I43" s="19">
        <v>421961211.99000001</v>
      </c>
      <c r="J43" s="19">
        <v>78409688.680000007</v>
      </c>
      <c r="K43" s="19">
        <v>2748130.88</v>
      </c>
    </row>
    <row r="44" spans="1:11">
      <c r="A44" s="24" t="s">
        <v>62</v>
      </c>
      <c r="B44" s="19">
        <v>6667</v>
      </c>
      <c r="C44" s="19">
        <v>549238282.55999994</v>
      </c>
      <c r="D44" s="19">
        <v>438040.26</v>
      </c>
      <c r="E44" s="19">
        <v>69112095.030000001</v>
      </c>
      <c r="F44" s="19">
        <v>1137064.6200000001</v>
      </c>
      <c r="G44" s="19">
        <v>55161599.049999997</v>
      </c>
      <c r="H44" s="19">
        <v>1065565.68</v>
      </c>
      <c r="I44" s="19">
        <v>352291482.36000001</v>
      </c>
      <c r="J44" s="19">
        <v>68001525.239999995</v>
      </c>
      <c r="K44" s="19">
        <v>2468950.58</v>
      </c>
    </row>
    <row r="45" spans="1:11">
      <c r="A45" s="24" t="s">
        <v>63</v>
      </c>
      <c r="B45" s="19">
        <v>5209</v>
      </c>
      <c r="C45" s="19">
        <v>455340629.85000002</v>
      </c>
      <c r="D45" s="19">
        <v>436207.02</v>
      </c>
      <c r="E45" s="19">
        <v>55959501.310000002</v>
      </c>
      <c r="F45" s="19">
        <v>935568.16</v>
      </c>
      <c r="G45" s="19">
        <v>47752245.259999998</v>
      </c>
      <c r="H45" s="19">
        <v>648577.28000000003</v>
      </c>
      <c r="I45" s="19">
        <v>290479282.56</v>
      </c>
      <c r="J45" s="19">
        <v>57270756.210000001</v>
      </c>
      <c r="K45" s="19">
        <v>2294699.0699999998</v>
      </c>
    </row>
    <row r="46" spans="1:11">
      <c r="A46" s="24" t="s">
        <v>64</v>
      </c>
      <c r="B46" s="19">
        <v>4341</v>
      </c>
      <c r="C46" s="19">
        <v>401254209</v>
      </c>
      <c r="D46" s="19">
        <v>228679.77</v>
      </c>
      <c r="E46" s="19">
        <v>50920798.049999997</v>
      </c>
      <c r="F46" s="19">
        <v>1212178.06</v>
      </c>
      <c r="G46" s="19">
        <v>39407534.350000001</v>
      </c>
      <c r="H46" s="19">
        <v>415934.64</v>
      </c>
      <c r="I46" s="19">
        <v>251972936.27000001</v>
      </c>
      <c r="J46" s="19">
        <v>56039426.960000001</v>
      </c>
      <c r="K46" s="19">
        <v>1285400.67</v>
      </c>
    </row>
    <row r="47" spans="1:11">
      <c r="A47" s="24" t="s">
        <v>65</v>
      </c>
      <c r="B47" s="19">
        <v>3441</v>
      </c>
      <c r="C47" s="19">
        <v>335106356.69999999</v>
      </c>
      <c r="D47" s="19">
        <v>207321.27</v>
      </c>
      <c r="E47" s="19">
        <v>38622519.609999999</v>
      </c>
      <c r="F47" s="19">
        <v>787509.29</v>
      </c>
      <c r="G47" s="19">
        <v>33905295.119999997</v>
      </c>
      <c r="H47" s="19">
        <v>600654.56000000006</v>
      </c>
      <c r="I47" s="19">
        <v>211721919.77000001</v>
      </c>
      <c r="J47" s="19">
        <v>48235603.710000001</v>
      </c>
      <c r="K47" s="19">
        <v>1232854.6399999999</v>
      </c>
    </row>
    <row r="48" spans="1:11">
      <c r="A48" s="24" t="s">
        <v>67</v>
      </c>
      <c r="B48" s="19">
        <v>5332</v>
      </c>
      <c r="C48" s="19">
        <v>558237798.58000004</v>
      </c>
      <c r="D48" s="19">
        <v>186793.7</v>
      </c>
      <c r="E48" s="19">
        <v>72595159.319999993</v>
      </c>
      <c r="F48" s="19">
        <v>1599862.36</v>
      </c>
      <c r="G48" s="19">
        <v>64094796.509999998</v>
      </c>
      <c r="H48" s="19">
        <v>725116.72</v>
      </c>
      <c r="I48" s="19">
        <v>337109469.98000002</v>
      </c>
      <c r="J48" s="19">
        <v>79049997.480000004</v>
      </c>
      <c r="K48" s="19">
        <v>3063396.21</v>
      </c>
    </row>
    <row r="49" spans="1:11">
      <c r="A49" s="24" t="s">
        <v>68</v>
      </c>
      <c r="B49" s="19">
        <v>3576</v>
      </c>
      <c r="C49" s="19">
        <v>410316481.5</v>
      </c>
      <c r="D49" s="19">
        <v>145253.07999999999</v>
      </c>
      <c r="E49" s="19">
        <v>53709923.789999999</v>
      </c>
      <c r="F49" s="19">
        <v>1356761.02</v>
      </c>
      <c r="G49" s="19">
        <v>47713848.68</v>
      </c>
      <c r="H49" s="19">
        <v>458679.85</v>
      </c>
      <c r="I49" s="19">
        <v>242647096.21000001</v>
      </c>
      <c r="J49" s="19">
        <v>61307867.409999996</v>
      </c>
      <c r="K49" s="19">
        <v>3122304.54</v>
      </c>
    </row>
    <row r="50" spans="1:11">
      <c r="A50" s="24" t="s">
        <v>69</v>
      </c>
      <c r="B50" s="19">
        <v>2442</v>
      </c>
      <c r="C50" s="19">
        <v>304539295.70999998</v>
      </c>
      <c r="D50" s="19">
        <v>103993.73</v>
      </c>
      <c r="E50" s="19">
        <v>39471481.369999997</v>
      </c>
      <c r="F50" s="19">
        <v>1169951.74</v>
      </c>
      <c r="G50" s="19">
        <v>38312321.119999997</v>
      </c>
      <c r="H50" s="19">
        <v>326162.51</v>
      </c>
      <c r="I50" s="19">
        <v>172550667.43000001</v>
      </c>
      <c r="J50" s="19">
        <v>49838825.990000002</v>
      </c>
      <c r="K50" s="19">
        <v>2869885.55</v>
      </c>
    </row>
    <row r="51" spans="1:11">
      <c r="A51" s="24" t="s">
        <v>70</v>
      </c>
      <c r="B51" s="19">
        <v>1766</v>
      </c>
      <c r="C51" s="19">
        <v>237904419.77000001</v>
      </c>
      <c r="D51" s="19">
        <v>239151.35</v>
      </c>
      <c r="E51" s="19">
        <v>34756617.630000003</v>
      </c>
      <c r="F51" s="19">
        <v>1062028.95</v>
      </c>
      <c r="G51" s="19">
        <v>31677364.129999999</v>
      </c>
      <c r="H51" s="19">
        <v>187714.5</v>
      </c>
      <c r="I51" s="19">
        <v>129203957.48</v>
      </c>
      <c r="J51" s="19">
        <v>37607377.659999996</v>
      </c>
      <c r="K51" s="19">
        <v>3409359.42</v>
      </c>
    </row>
    <row r="52" spans="1:11">
      <c r="A52" s="24" t="s">
        <v>71</v>
      </c>
      <c r="B52" s="19">
        <v>1341</v>
      </c>
      <c r="C52" s="19">
        <v>194031067.05000001</v>
      </c>
      <c r="D52" s="19">
        <v>73874.13</v>
      </c>
      <c r="E52" s="19">
        <v>30774742.710000001</v>
      </c>
      <c r="F52" s="19">
        <v>1218075.51</v>
      </c>
      <c r="G52" s="19">
        <v>25481286.800000001</v>
      </c>
      <c r="H52" s="19">
        <v>99528.4</v>
      </c>
      <c r="I52" s="19">
        <v>101262541.83</v>
      </c>
      <c r="J52" s="19">
        <v>32674977.16</v>
      </c>
      <c r="K52" s="19">
        <v>2519914.64</v>
      </c>
    </row>
    <row r="53" spans="1:11">
      <c r="A53" s="24" t="s">
        <v>72</v>
      </c>
      <c r="B53" s="19">
        <v>964</v>
      </c>
      <c r="C53" s="19">
        <v>149475477.83000001</v>
      </c>
      <c r="D53" s="19">
        <v>85638.89</v>
      </c>
      <c r="E53" s="19">
        <v>23400685.920000002</v>
      </c>
      <c r="F53" s="19">
        <v>867434.57</v>
      </c>
      <c r="G53" s="19">
        <v>19503014.899999999</v>
      </c>
      <c r="H53" s="19">
        <v>159013.6</v>
      </c>
      <c r="I53" s="19">
        <v>80234114.439999998</v>
      </c>
      <c r="J53" s="19">
        <v>24188810.879999999</v>
      </c>
      <c r="K53" s="19">
        <v>1122403.52</v>
      </c>
    </row>
    <row r="54" spans="1:11">
      <c r="A54" s="24" t="s">
        <v>73</v>
      </c>
      <c r="B54" s="19">
        <v>765</v>
      </c>
      <c r="C54" s="19">
        <v>125956702.29000001</v>
      </c>
      <c r="D54" s="19">
        <v>90064.42</v>
      </c>
      <c r="E54" s="19">
        <v>18157404.789999999</v>
      </c>
      <c r="F54" s="19">
        <v>837233.53</v>
      </c>
      <c r="G54" s="19">
        <v>15393185.74</v>
      </c>
      <c r="H54" s="19">
        <v>173034.47</v>
      </c>
      <c r="I54" s="19">
        <v>70599796.739999995</v>
      </c>
      <c r="J54" s="19">
        <v>19103410</v>
      </c>
      <c r="K54" s="19">
        <v>1692637.02</v>
      </c>
    </row>
    <row r="55" spans="1:11">
      <c r="A55" s="24" t="s">
        <v>74</v>
      </c>
      <c r="B55" s="19">
        <v>634</v>
      </c>
      <c r="C55" s="19">
        <v>110810490.97</v>
      </c>
      <c r="D55" s="19">
        <v>13742.81</v>
      </c>
      <c r="E55" s="19">
        <v>17603514.41</v>
      </c>
      <c r="F55" s="19">
        <v>560421.06000000006</v>
      </c>
      <c r="G55" s="19">
        <v>13327474.85</v>
      </c>
      <c r="H55" s="19">
        <v>47884.91</v>
      </c>
      <c r="I55" s="19">
        <v>61449835.299999997</v>
      </c>
      <c r="J55" s="19">
        <v>16110270.130000001</v>
      </c>
      <c r="K55" s="19">
        <v>1711090.31</v>
      </c>
    </row>
    <row r="56" spans="1:11">
      <c r="A56" s="24" t="s">
        <v>75</v>
      </c>
      <c r="B56" s="19">
        <v>861</v>
      </c>
      <c r="C56" s="19">
        <v>163169901.43000001</v>
      </c>
      <c r="D56" s="19">
        <v>10527.94</v>
      </c>
      <c r="E56" s="19">
        <v>25280036.100000001</v>
      </c>
      <c r="F56" s="19">
        <v>682753.3</v>
      </c>
      <c r="G56" s="19">
        <v>21875202.75</v>
      </c>
      <c r="H56" s="19">
        <v>58005.22</v>
      </c>
      <c r="I56" s="19">
        <v>84152163.010000005</v>
      </c>
      <c r="J56" s="19">
        <v>27485575.760000002</v>
      </c>
      <c r="K56" s="19">
        <v>3636165.29</v>
      </c>
    </row>
    <row r="57" spans="1:11">
      <c r="A57" s="24" t="s">
        <v>76</v>
      </c>
      <c r="B57" s="19">
        <v>628</v>
      </c>
      <c r="C57" s="19">
        <v>131720748.92</v>
      </c>
      <c r="D57" s="19">
        <v>110836.67</v>
      </c>
      <c r="E57" s="19">
        <v>20449537.59</v>
      </c>
      <c r="F57" s="19">
        <v>1379888.28</v>
      </c>
      <c r="G57" s="19">
        <v>17503182.640000001</v>
      </c>
      <c r="H57" s="19">
        <v>100876.64</v>
      </c>
      <c r="I57" s="19">
        <v>67497927.719999999</v>
      </c>
      <c r="J57" s="19">
        <v>20985914.600000001</v>
      </c>
      <c r="K57" s="19">
        <v>3803421.45</v>
      </c>
    </row>
    <row r="58" spans="1:11">
      <c r="A58" s="24" t="s">
        <v>77</v>
      </c>
      <c r="B58" s="19">
        <v>618</v>
      </c>
      <c r="C58" s="19">
        <v>144325181.03999999</v>
      </c>
      <c r="D58" s="19"/>
      <c r="E58" s="19">
        <v>19286962</v>
      </c>
      <c r="F58" s="19">
        <v>655900.72</v>
      </c>
      <c r="G58" s="19">
        <v>20058972.07</v>
      </c>
      <c r="H58" s="19">
        <v>39295.79</v>
      </c>
      <c r="I58" s="19">
        <v>75930437.299999997</v>
      </c>
      <c r="J58" s="19">
        <v>24063296.510000002</v>
      </c>
      <c r="K58" s="19">
        <v>4290316.6500000004</v>
      </c>
    </row>
    <row r="59" spans="1:11">
      <c r="A59" s="24" t="s">
        <v>78</v>
      </c>
      <c r="B59" s="19">
        <v>425</v>
      </c>
      <c r="C59" s="19">
        <v>112064930.98999999</v>
      </c>
      <c r="D59" s="19"/>
      <c r="E59" s="19">
        <v>17220046.91</v>
      </c>
      <c r="F59" s="19">
        <v>409598.98</v>
      </c>
      <c r="G59" s="19">
        <v>13169021.939999999</v>
      </c>
      <c r="H59" s="19">
        <v>14118.19</v>
      </c>
      <c r="I59" s="19">
        <v>61017925.43</v>
      </c>
      <c r="J59" s="19">
        <v>16957847.420000002</v>
      </c>
      <c r="K59" s="19">
        <v>3276372.12</v>
      </c>
    </row>
    <row r="60" spans="1:11">
      <c r="A60" s="24" t="s">
        <v>79</v>
      </c>
      <c r="B60" s="19">
        <v>247</v>
      </c>
      <c r="C60" s="19">
        <v>72819654.409999996</v>
      </c>
      <c r="D60" s="19"/>
      <c r="E60" s="19">
        <v>9216213.6300000008</v>
      </c>
      <c r="F60" s="19">
        <v>586043.51</v>
      </c>
      <c r="G60" s="19">
        <v>8986180.8300000001</v>
      </c>
      <c r="H60" s="19">
        <v>7883.47</v>
      </c>
      <c r="I60" s="19">
        <v>41982546.539999999</v>
      </c>
      <c r="J60" s="19">
        <v>9199131.7599999998</v>
      </c>
      <c r="K60" s="19">
        <v>2841654.67</v>
      </c>
    </row>
    <row r="61" spans="1:11">
      <c r="A61" s="24" t="s">
        <v>80</v>
      </c>
      <c r="B61" s="19">
        <v>180</v>
      </c>
      <c r="C61" s="19">
        <v>58329743.350000001</v>
      </c>
      <c r="D61" s="19"/>
      <c r="E61" s="19">
        <v>9718895.1099999994</v>
      </c>
      <c r="F61" s="19">
        <v>295025.49</v>
      </c>
      <c r="G61" s="19">
        <v>6741660.04</v>
      </c>
      <c r="H61" s="19">
        <v>4887.1899999999996</v>
      </c>
      <c r="I61" s="19">
        <v>30345453.98</v>
      </c>
      <c r="J61" s="19">
        <v>8492459.4299999997</v>
      </c>
      <c r="K61" s="19">
        <v>2731362.11</v>
      </c>
    </row>
    <row r="62" spans="1:11">
      <c r="A62" s="24" t="s">
        <v>81</v>
      </c>
      <c r="B62" s="19">
        <v>124</v>
      </c>
      <c r="C62" s="19">
        <v>43932601.759999998</v>
      </c>
      <c r="D62" s="19">
        <v>9727.1200000000008</v>
      </c>
      <c r="E62" s="19">
        <v>4370707.3499999996</v>
      </c>
      <c r="F62" s="19">
        <v>391458.76</v>
      </c>
      <c r="G62" s="19">
        <v>6495797.5599999996</v>
      </c>
      <c r="H62" s="19">
        <v>10649.02</v>
      </c>
      <c r="I62" s="19">
        <v>22857157.09</v>
      </c>
      <c r="J62" s="19">
        <v>6366094.29</v>
      </c>
      <c r="K62" s="19">
        <v>3440737.69</v>
      </c>
    </row>
    <row r="63" spans="1:11">
      <c r="A63" s="24" t="s">
        <v>82</v>
      </c>
      <c r="B63" s="19">
        <v>86</v>
      </c>
      <c r="C63" s="19">
        <v>33193149.579999998</v>
      </c>
      <c r="D63" s="19"/>
      <c r="E63" s="19">
        <v>3777195.79</v>
      </c>
      <c r="F63" s="19">
        <v>652875.73</v>
      </c>
      <c r="G63" s="19">
        <v>5522493.0599999996</v>
      </c>
      <c r="H63" s="19">
        <v>1666.01</v>
      </c>
      <c r="I63" s="19">
        <v>18350249.16</v>
      </c>
      <c r="J63" s="19">
        <v>3973652.11</v>
      </c>
      <c r="K63" s="19">
        <v>915017.72</v>
      </c>
    </row>
    <row r="64" spans="1:11">
      <c r="A64" s="24" t="s">
        <v>83</v>
      </c>
      <c r="B64" s="19">
        <v>112</v>
      </c>
      <c r="C64" s="19">
        <v>47448986.149999999</v>
      </c>
      <c r="D64" s="19"/>
      <c r="E64" s="19">
        <v>6099156.5300000003</v>
      </c>
      <c r="F64" s="19">
        <v>476895.38</v>
      </c>
      <c r="G64" s="19">
        <v>5774784.7699999996</v>
      </c>
      <c r="H64" s="19">
        <v>24559.22</v>
      </c>
      <c r="I64" s="19">
        <v>23983868.43</v>
      </c>
      <c r="J64" s="19">
        <v>7327024.3799999999</v>
      </c>
      <c r="K64" s="19">
        <v>3762697.44</v>
      </c>
    </row>
    <row r="65" spans="1:11">
      <c r="A65" s="24" t="s">
        <v>84</v>
      </c>
      <c r="B65" s="19">
        <v>72</v>
      </c>
      <c r="C65" s="19">
        <v>33984708.600000001</v>
      </c>
      <c r="D65" s="19"/>
      <c r="E65" s="19">
        <v>3566927.1</v>
      </c>
      <c r="F65" s="19">
        <v>467749.16</v>
      </c>
      <c r="G65" s="19">
        <v>2262315.61</v>
      </c>
      <c r="H65" s="19">
        <v>3219.61</v>
      </c>
      <c r="I65" s="19">
        <v>15317527.32</v>
      </c>
      <c r="J65" s="19">
        <v>7600696.4900000002</v>
      </c>
      <c r="K65" s="19">
        <v>4766273.3099999996</v>
      </c>
    </row>
    <row r="66" spans="1:11">
      <c r="A66" s="24" t="s">
        <v>85</v>
      </c>
      <c r="B66" s="19">
        <v>49</v>
      </c>
      <c r="C66" s="19">
        <v>25630620.68</v>
      </c>
      <c r="D66" s="19"/>
      <c r="E66" s="19">
        <v>2811093.99</v>
      </c>
      <c r="F66" s="19">
        <v>150116.57999999999</v>
      </c>
      <c r="G66" s="19">
        <v>2542059.48</v>
      </c>
      <c r="H66" s="19">
        <v>942.95</v>
      </c>
      <c r="I66" s="19">
        <v>15123247.59</v>
      </c>
      <c r="J66" s="19">
        <v>2326130.21</v>
      </c>
      <c r="K66" s="19">
        <v>2677029.88</v>
      </c>
    </row>
    <row r="67" spans="1:11">
      <c r="A67" s="24" t="s">
        <v>86</v>
      </c>
      <c r="B67" s="19">
        <v>33</v>
      </c>
      <c r="C67" s="19">
        <v>18976059.239999998</v>
      </c>
      <c r="D67" s="19"/>
      <c r="E67" s="19">
        <v>881286.76</v>
      </c>
      <c r="F67" s="19">
        <v>569135.27</v>
      </c>
      <c r="G67" s="19">
        <v>3882305.75</v>
      </c>
      <c r="H67" s="19">
        <v>265.74</v>
      </c>
      <c r="I67" s="19">
        <v>10061915.58</v>
      </c>
      <c r="J67" s="19">
        <v>790608.57</v>
      </c>
      <c r="K67" s="19">
        <v>2790541.57</v>
      </c>
    </row>
    <row r="68" spans="1:11">
      <c r="A68" s="24" t="s">
        <v>87</v>
      </c>
      <c r="B68" s="19">
        <v>23</v>
      </c>
      <c r="C68" s="19">
        <v>14332453.449999999</v>
      </c>
      <c r="D68" s="19"/>
      <c r="E68" s="19">
        <v>891263.78</v>
      </c>
      <c r="F68" s="19">
        <v>225821.5</v>
      </c>
      <c r="G68" s="19">
        <v>1812816.58</v>
      </c>
      <c r="H68" s="19">
        <v>289.29000000000002</v>
      </c>
      <c r="I68" s="19">
        <v>7819138.8899999997</v>
      </c>
      <c r="J68" s="19">
        <v>2411835.89</v>
      </c>
      <c r="K68" s="19">
        <v>1171287.52</v>
      </c>
    </row>
    <row r="69" spans="1:11">
      <c r="A69" s="24" t="s">
        <v>88</v>
      </c>
      <c r="B69" s="19">
        <v>22</v>
      </c>
      <c r="C69" s="19">
        <v>14772918.59</v>
      </c>
      <c r="D69" s="19">
        <v>20602.77</v>
      </c>
      <c r="E69" s="19">
        <v>2522458.6</v>
      </c>
      <c r="F69" s="19">
        <v>198.75</v>
      </c>
      <c r="G69" s="19">
        <v>2228225.35</v>
      </c>
      <c r="H69" s="19"/>
      <c r="I69" s="19">
        <v>6757709.3700000001</v>
      </c>
      <c r="J69" s="19">
        <v>1897434.56</v>
      </c>
      <c r="K69" s="19">
        <v>1366891.96</v>
      </c>
    </row>
    <row r="70" spans="1:11">
      <c r="A70" s="24" t="s">
        <v>89</v>
      </c>
      <c r="B70" s="19">
        <v>25</v>
      </c>
      <c r="C70" s="19">
        <v>18715000.050000001</v>
      </c>
      <c r="D70" s="19"/>
      <c r="E70" s="19">
        <v>250804.57</v>
      </c>
      <c r="F70" s="19">
        <v>930345.79</v>
      </c>
      <c r="G70" s="19">
        <v>730423</v>
      </c>
      <c r="H70" s="19">
        <v>72.77</v>
      </c>
      <c r="I70" s="19">
        <v>10335321.289999999</v>
      </c>
      <c r="J70" s="19">
        <v>3513369.28</v>
      </c>
      <c r="K70" s="19">
        <v>2954663.35</v>
      </c>
    </row>
    <row r="71" spans="1:11">
      <c r="A71" s="24" t="s">
        <v>90</v>
      </c>
      <c r="B71" s="19">
        <v>16</v>
      </c>
      <c r="C71" s="19">
        <v>13580185.73</v>
      </c>
      <c r="D71" s="19"/>
      <c r="E71" s="19">
        <v>1137452.8</v>
      </c>
      <c r="F71" s="19">
        <v>12193.32</v>
      </c>
      <c r="G71" s="19">
        <v>3152785.51</v>
      </c>
      <c r="H71" s="19">
        <v>750.32</v>
      </c>
      <c r="I71" s="19">
        <v>6043905.4800000004</v>
      </c>
      <c r="J71" s="19">
        <v>1880542.69</v>
      </c>
      <c r="K71" s="19">
        <v>1352555.61</v>
      </c>
    </row>
    <row r="72" spans="1:11">
      <c r="A72" s="24" t="s">
        <v>91</v>
      </c>
      <c r="B72" s="19">
        <v>53</v>
      </c>
      <c r="C72" s="19">
        <v>73965753.060000002</v>
      </c>
      <c r="D72" s="19"/>
      <c r="E72" s="19">
        <v>9098207.6500000004</v>
      </c>
      <c r="F72" s="19">
        <v>976293.24</v>
      </c>
      <c r="G72" s="19">
        <v>2532225.21</v>
      </c>
      <c r="H72" s="19">
        <v>21884.94</v>
      </c>
      <c r="I72" s="19">
        <v>48936687.75</v>
      </c>
      <c r="J72" s="19">
        <v>10088171.6</v>
      </c>
      <c r="K72" s="19">
        <v>2312282.67</v>
      </c>
    </row>
    <row r="73" spans="1:11">
      <c r="A73" s="24" t="s">
        <v>14</v>
      </c>
      <c r="B73" s="19">
        <v>5965266</v>
      </c>
      <c r="C73" s="19">
        <v>80121493967.730011</v>
      </c>
      <c r="D73" s="19">
        <v>7555163546.2300005</v>
      </c>
      <c r="E73" s="19">
        <v>6866400992.8799992</v>
      </c>
      <c r="F73" s="19">
        <v>56486911.240000002</v>
      </c>
      <c r="G73" s="19">
        <v>4667964881.1300011</v>
      </c>
      <c r="H73" s="19">
        <v>1170557457.5500004</v>
      </c>
      <c r="I73" s="19">
        <v>63726161575.459991</v>
      </c>
      <c r="J73" s="19">
        <v>3131455826.4500008</v>
      </c>
      <c r="K73" s="19">
        <v>502466323.01999992</v>
      </c>
    </row>
  </sheetData>
  <mergeCells count="2">
    <mergeCell ref="C1:K1"/>
    <mergeCell ref="C3:K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Φύλλο12"/>
  <dimension ref="A1:K73"/>
  <sheetViews>
    <sheetView workbookViewId="0"/>
  </sheetViews>
  <sheetFormatPr defaultRowHeight="15"/>
  <cols>
    <col min="1" max="1" width="18.85546875" bestFit="1" customWidth="1"/>
    <col min="2" max="2" width="20.28515625" bestFit="1" customWidth="1"/>
    <col min="3" max="3" width="14.28515625" bestFit="1" customWidth="1"/>
    <col min="4" max="4" width="12.7109375" bestFit="1" customWidth="1"/>
    <col min="5" max="5" width="13.140625" bestFit="1" customWidth="1"/>
    <col min="6" max="6" width="10.140625" bestFit="1" customWidth="1"/>
    <col min="7" max="7" width="15" bestFit="1" customWidth="1"/>
    <col min="8" max="8" width="12.5703125" bestFit="1" customWidth="1"/>
    <col min="9" max="9" width="13.85546875" bestFit="1" customWidth="1"/>
    <col min="10" max="10" width="14.140625" bestFit="1" customWidth="1"/>
    <col min="11" max="11" width="12.42578125" bestFit="1" customWidth="1"/>
  </cols>
  <sheetData>
    <row r="1" spans="1:11">
      <c r="A1" s="15" t="s">
        <v>16</v>
      </c>
      <c r="B1" s="16" t="s">
        <v>1163</v>
      </c>
      <c r="C1" s="126" t="s">
        <v>1050</v>
      </c>
      <c r="D1" s="126"/>
      <c r="E1" s="126"/>
      <c r="F1" s="126"/>
      <c r="G1" s="126"/>
      <c r="H1" s="126"/>
      <c r="I1" s="126"/>
      <c r="J1" s="126"/>
      <c r="K1" s="126"/>
    </row>
    <row r="2" spans="1:11" hidden="1">
      <c r="A2" s="15" t="s">
        <v>23</v>
      </c>
      <c r="B2" s="16" t="s">
        <v>24</v>
      </c>
      <c r="C2" s="13"/>
      <c r="D2" s="13"/>
      <c r="E2" s="13"/>
      <c r="F2" s="13"/>
      <c r="G2" s="13"/>
      <c r="H2" s="13"/>
      <c r="I2" s="13"/>
      <c r="J2" s="13"/>
      <c r="K2" s="13"/>
    </row>
    <row r="3" spans="1:11">
      <c r="C3" s="127" t="s">
        <v>1048</v>
      </c>
      <c r="D3" s="127"/>
      <c r="E3" s="127"/>
      <c r="F3" s="127"/>
      <c r="G3" s="127"/>
      <c r="H3" s="127"/>
      <c r="I3" s="127"/>
      <c r="J3" s="127"/>
      <c r="K3" s="127"/>
    </row>
    <row r="4" spans="1:11" hidden="1">
      <c r="A4" s="15" t="s">
        <v>130</v>
      </c>
      <c r="B4" s="15" t="s">
        <v>130</v>
      </c>
      <c r="C4" s="16"/>
      <c r="D4" s="16"/>
      <c r="E4" s="16"/>
      <c r="F4" s="16"/>
      <c r="G4" s="16"/>
      <c r="H4" s="16"/>
      <c r="I4" s="16"/>
      <c r="J4" s="16"/>
      <c r="K4" s="16"/>
    </row>
    <row r="5" spans="1:11" s="46" customFormat="1" ht="75">
      <c r="A5" s="43" t="s">
        <v>1049</v>
      </c>
      <c r="B5" s="28" t="s">
        <v>131</v>
      </c>
      <c r="C5" s="28" t="s">
        <v>120</v>
      </c>
      <c r="D5" s="28" t="s">
        <v>121</v>
      </c>
      <c r="E5" s="28" t="s">
        <v>128</v>
      </c>
      <c r="F5" s="28" t="s">
        <v>122</v>
      </c>
      <c r="G5" s="28" t="s">
        <v>124</v>
      </c>
      <c r="H5" s="28" t="s">
        <v>125</v>
      </c>
      <c r="I5" s="28" t="s">
        <v>127</v>
      </c>
      <c r="J5" s="28" t="s">
        <v>126</v>
      </c>
      <c r="K5" s="28" t="s">
        <v>123</v>
      </c>
    </row>
    <row r="6" spans="1:11">
      <c r="A6" s="18" t="s">
        <v>66</v>
      </c>
      <c r="B6" s="19">
        <v>997564</v>
      </c>
      <c r="C6" s="19">
        <v>0</v>
      </c>
      <c r="D6" s="19">
        <v>2773639709.0799999</v>
      </c>
      <c r="E6" s="19">
        <v>0</v>
      </c>
      <c r="F6" s="19">
        <v>0</v>
      </c>
      <c r="G6" s="19">
        <v>0</v>
      </c>
      <c r="H6" s="19">
        <v>0</v>
      </c>
      <c r="I6" s="19">
        <v>0</v>
      </c>
      <c r="J6" s="19">
        <v>0</v>
      </c>
      <c r="K6" s="19">
        <v>0</v>
      </c>
    </row>
    <row r="7" spans="1:11">
      <c r="A7" s="18" t="s">
        <v>25</v>
      </c>
      <c r="B7" s="19">
        <v>259392</v>
      </c>
      <c r="C7" s="19">
        <v>116612209.78</v>
      </c>
      <c r="D7" s="19">
        <v>1018427870.21</v>
      </c>
      <c r="E7" s="19">
        <v>31240783.620000001</v>
      </c>
      <c r="F7" s="19">
        <v>90270.14</v>
      </c>
      <c r="G7" s="19">
        <v>12012136.67</v>
      </c>
      <c r="H7" s="19">
        <v>30268418.199999999</v>
      </c>
      <c r="I7" s="19">
        <v>36362478.93</v>
      </c>
      <c r="J7" s="19">
        <v>6483901.54</v>
      </c>
      <c r="K7" s="19">
        <v>154220.68</v>
      </c>
    </row>
    <row r="8" spans="1:11">
      <c r="A8" s="18" t="s">
        <v>26</v>
      </c>
      <c r="B8" s="19">
        <v>212380</v>
      </c>
      <c r="C8" s="19">
        <v>316746336.08999997</v>
      </c>
      <c r="D8" s="19">
        <v>642055934.59000003</v>
      </c>
      <c r="E8" s="19">
        <v>69219459.560000002</v>
      </c>
      <c r="F8" s="19">
        <v>185923.46</v>
      </c>
      <c r="G8" s="19">
        <v>33511089.93</v>
      </c>
      <c r="H8" s="19">
        <v>50246461.82</v>
      </c>
      <c r="I8" s="19">
        <v>147229903.71000001</v>
      </c>
      <c r="J8" s="19">
        <v>15562586.869999999</v>
      </c>
      <c r="K8" s="19">
        <v>790910.74</v>
      </c>
    </row>
    <row r="9" spans="1:11">
      <c r="A9" s="18" t="s">
        <v>27</v>
      </c>
      <c r="B9" s="19">
        <v>200136</v>
      </c>
      <c r="C9" s="19">
        <v>499015867.41000003</v>
      </c>
      <c r="D9" s="19">
        <v>441123428.20999998</v>
      </c>
      <c r="E9" s="19">
        <v>104690841.39</v>
      </c>
      <c r="F9" s="19">
        <v>234047.82</v>
      </c>
      <c r="G9" s="19">
        <v>52265419.850000001</v>
      </c>
      <c r="H9" s="19">
        <v>60625969.229999997</v>
      </c>
      <c r="I9" s="19">
        <v>257884937.25</v>
      </c>
      <c r="J9" s="19">
        <v>21858601.460000001</v>
      </c>
      <c r="K9" s="19">
        <v>1456050.41</v>
      </c>
    </row>
    <row r="10" spans="1:11">
      <c r="A10" s="18" t="s">
        <v>28</v>
      </c>
      <c r="B10" s="19">
        <v>195318</v>
      </c>
      <c r="C10" s="19">
        <v>680846048.35000002</v>
      </c>
      <c r="D10" s="19">
        <v>312384012.19</v>
      </c>
      <c r="E10" s="19">
        <v>130683104.98999999</v>
      </c>
      <c r="F10" s="19">
        <v>293151.84999999998</v>
      </c>
      <c r="G10" s="19">
        <v>69064648.590000004</v>
      </c>
      <c r="H10" s="19">
        <v>70534343.120000005</v>
      </c>
      <c r="I10" s="19">
        <v>369926061.04000002</v>
      </c>
      <c r="J10" s="19">
        <v>37499385.100000001</v>
      </c>
      <c r="K10" s="19">
        <v>2845353.66</v>
      </c>
    </row>
    <row r="11" spans="1:11">
      <c r="A11" s="18" t="s">
        <v>29</v>
      </c>
      <c r="B11" s="19">
        <v>289725</v>
      </c>
      <c r="C11" s="19">
        <v>1336269856.6199999</v>
      </c>
      <c r="D11" s="19">
        <v>232374316.80000001</v>
      </c>
      <c r="E11" s="19">
        <v>127487777.25</v>
      </c>
      <c r="F11" s="19">
        <v>330049.27</v>
      </c>
      <c r="G11" s="19">
        <v>84917257.560000002</v>
      </c>
      <c r="H11" s="19">
        <v>85346848.590000004</v>
      </c>
      <c r="I11" s="19">
        <v>991173805.16999996</v>
      </c>
      <c r="J11" s="19">
        <v>41376287.829999998</v>
      </c>
      <c r="K11" s="19">
        <v>5637830.9500000002</v>
      </c>
    </row>
    <row r="12" spans="1:11">
      <c r="A12" s="18" t="s">
        <v>30</v>
      </c>
      <c r="B12" s="19">
        <v>322973</v>
      </c>
      <c r="C12" s="19">
        <v>1780006925.53</v>
      </c>
      <c r="D12" s="19">
        <v>168672215.49000001</v>
      </c>
      <c r="E12" s="19">
        <v>139048932.69999999</v>
      </c>
      <c r="F12" s="19">
        <v>403524.21</v>
      </c>
      <c r="G12" s="19">
        <v>97302403.689999998</v>
      </c>
      <c r="H12" s="19">
        <v>74479518.370000005</v>
      </c>
      <c r="I12" s="19">
        <v>1412943525.47</v>
      </c>
      <c r="J12" s="19">
        <v>45977054.57</v>
      </c>
      <c r="K12" s="19">
        <v>9851966.5199999996</v>
      </c>
    </row>
    <row r="13" spans="1:11">
      <c r="A13" s="18" t="s">
        <v>31</v>
      </c>
      <c r="B13" s="19">
        <v>281871</v>
      </c>
      <c r="C13" s="19">
        <v>1829259463.9100001</v>
      </c>
      <c r="D13" s="19">
        <v>104118801.75</v>
      </c>
      <c r="E13" s="19">
        <v>143083283.22</v>
      </c>
      <c r="F13" s="19">
        <v>363695.44</v>
      </c>
      <c r="G13" s="19">
        <v>103111507.56999999</v>
      </c>
      <c r="H13" s="19">
        <v>68928923.140000001</v>
      </c>
      <c r="I13" s="19">
        <v>1462975346.99</v>
      </c>
      <c r="J13" s="19">
        <v>37056850.479999997</v>
      </c>
      <c r="K13" s="19">
        <v>13739857.07</v>
      </c>
    </row>
    <row r="14" spans="1:11">
      <c r="A14" s="18" t="s">
        <v>32</v>
      </c>
      <c r="B14" s="19">
        <v>271675</v>
      </c>
      <c r="C14" s="19">
        <v>2030584108.49</v>
      </c>
      <c r="D14" s="19">
        <v>69486517.870000005</v>
      </c>
      <c r="E14" s="19">
        <v>146505960.02000001</v>
      </c>
      <c r="F14" s="19">
        <v>383723.39</v>
      </c>
      <c r="G14" s="19">
        <v>110254873.13</v>
      </c>
      <c r="H14" s="19">
        <v>65009177.549999997</v>
      </c>
      <c r="I14" s="19">
        <v>1650558723.02</v>
      </c>
      <c r="J14" s="19">
        <v>39735625.310000002</v>
      </c>
      <c r="K14" s="19">
        <v>18136026.07</v>
      </c>
    </row>
    <row r="15" spans="1:11">
      <c r="A15" s="18" t="s">
        <v>33</v>
      </c>
      <c r="B15" s="19">
        <v>262072</v>
      </c>
      <c r="C15" s="19">
        <v>2226132125.3899999</v>
      </c>
      <c r="D15" s="19">
        <v>48030222.590000004</v>
      </c>
      <c r="E15" s="19">
        <v>155425132.03999999</v>
      </c>
      <c r="F15" s="19">
        <v>438935.69</v>
      </c>
      <c r="G15" s="19">
        <v>118766879.14</v>
      </c>
      <c r="H15" s="19">
        <v>67351129.010000005</v>
      </c>
      <c r="I15" s="19">
        <v>1815189391.0999999</v>
      </c>
      <c r="J15" s="19">
        <v>42778685.530000001</v>
      </c>
      <c r="K15" s="19">
        <v>26181972.879999999</v>
      </c>
    </row>
    <row r="16" spans="1:11">
      <c r="A16" s="18" t="s">
        <v>34</v>
      </c>
      <c r="B16" s="19">
        <v>222699</v>
      </c>
      <c r="C16" s="19">
        <v>2114311578.51</v>
      </c>
      <c r="D16" s="19">
        <v>36752891.950000003</v>
      </c>
      <c r="E16" s="19">
        <v>144043471.09</v>
      </c>
      <c r="F16" s="19">
        <v>458778.43</v>
      </c>
      <c r="G16" s="19">
        <v>115716178.14</v>
      </c>
      <c r="H16" s="19">
        <v>44313478.909999996</v>
      </c>
      <c r="I16" s="19">
        <v>1743406301.51</v>
      </c>
      <c r="J16" s="19">
        <v>42552433.350000001</v>
      </c>
      <c r="K16" s="19">
        <v>23820937.079999998</v>
      </c>
    </row>
    <row r="17" spans="1:11">
      <c r="A17" s="18" t="s">
        <v>35</v>
      </c>
      <c r="B17" s="19">
        <v>219958</v>
      </c>
      <c r="C17" s="19">
        <v>2307855952.0700002</v>
      </c>
      <c r="D17" s="19">
        <v>28390517.149999999</v>
      </c>
      <c r="E17" s="19">
        <v>143122084.47999999</v>
      </c>
      <c r="F17" s="19">
        <v>450875.72</v>
      </c>
      <c r="G17" s="19">
        <v>117571672.48999999</v>
      </c>
      <c r="H17" s="19">
        <v>40894365.32</v>
      </c>
      <c r="I17" s="19">
        <v>1933653679.3599999</v>
      </c>
      <c r="J17" s="19">
        <v>46295385.740000002</v>
      </c>
      <c r="K17" s="19">
        <v>25867888.960000001</v>
      </c>
    </row>
    <row r="18" spans="1:11">
      <c r="A18" s="18" t="s">
        <v>36</v>
      </c>
      <c r="B18" s="19">
        <v>204604</v>
      </c>
      <c r="C18" s="19">
        <v>2351302799.25</v>
      </c>
      <c r="D18" s="19">
        <v>23274791.329999998</v>
      </c>
      <c r="E18" s="19">
        <v>154440677.97</v>
      </c>
      <c r="F18" s="19">
        <v>460233.79</v>
      </c>
      <c r="G18" s="19">
        <v>119508112.89</v>
      </c>
      <c r="H18" s="19">
        <v>32511904.57</v>
      </c>
      <c r="I18" s="19">
        <v>1968369096.0599999</v>
      </c>
      <c r="J18" s="19">
        <v>45649885.670000002</v>
      </c>
      <c r="K18" s="19">
        <v>30362888.300000001</v>
      </c>
    </row>
    <row r="19" spans="1:11">
      <c r="A19" s="18" t="s">
        <v>37</v>
      </c>
      <c r="B19" s="19">
        <v>178879</v>
      </c>
      <c r="C19" s="19">
        <v>2235316934.7600002</v>
      </c>
      <c r="D19" s="19">
        <v>17657364.289999999</v>
      </c>
      <c r="E19" s="19">
        <v>142813420.61000001</v>
      </c>
      <c r="F19" s="19">
        <v>566888.69999999995</v>
      </c>
      <c r="G19" s="19">
        <v>114081316.44</v>
      </c>
      <c r="H19" s="19">
        <v>23838935.41</v>
      </c>
      <c r="I19" s="19">
        <v>1883820335.77</v>
      </c>
      <c r="J19" s="19">
        <v>43557716.700000003</v>
      </c>
      <c r="K19" s="19">
        <v>26638321.129999999</v>
      </c>
    </row>
    <row r="20" spans="1:11">
      <c r="A20" s="18" t="s">
        <v>38</v>
      </c>
      <c r="B20" s="19">
        <v>174642</v>
      </c>
      <c r="C20" s="19">
        <v>2357595900.7600002</v>
      </c>
      <c r="D20" s="19">
        <v>14048734.43</v>
      </c>
      <c r="E20" s="19">
        <v>140042926.44999999</v>
      </c>
      <c r="F20" s="19">
        <v>430948.69</v>
      </c>
      <c r="G20" s="19">
        <v>110530462.09</v>
      </c>
      <c r="H20" s="19">
        <v>19773218.780000001</v>
      </c>
      <c r="I20" s="19">
        <v>2016605596.0899999</v>
      </c>
      <c r="J20" s="19">
        <v>46667884.939999998</v>
      </c>
      <c r="K20" s="19">
        <v>23544863.719999999</v>
      </c>
    </row>
    <row r="21" spans="1:11">
      <c r="A21" s="18" t="s">
        <v>39</v>
      </c>
      <c r="B21" s="19">
        <v>161807</v>
      </c>
      <c r="C21" s="19">
        <v>2344504717.27</v>
      </c>
      <c r="D21" s="19">
        <v>11192124.26</v>
      </c>
      <c r="E21" s="19">
        <v>137490774.11000001</v>
      </c>
      <c r="F21" s="19">
        <v>550435.98</v>
      </c>
      <c r="G21" s="19">
        <v>109012401.83</v>
      </c>
      <c r="H21" s="19">
        <v>15775817.08</v>
      </c>
      <c r="I21" s="19">
        <v>2013785546.98</v>
      </c>
      <c r="J21" s="19">
        <v>48138971.469999999</v>
      </c>
      <c r="K21" s="19">
        <v>19750769.82</v>
      </c>
    </row>
    <row r="22" spans="1:11">
      <c r="A22" s="18" t="s">
        <v>40</v>
      </c>
      <c r="B22" s="19">
        <v>148352</v>
      </c>
      <c r="C22" s="19">
        <v>2298635268.4899998</v>
      </c>
      <c r="D22" s="19">
        <v>8993212.0800000001</v>
      </c>
      <c r="E22" s="19">
        <v>132687763.14</v>
      </c>
      <c r="F22" s="19">
        <v>465712.9</v>
      </c>
      <c r="G22" s="19">
        <v>103116162.05</v>
      </c>
      <c r="H22" s="19">
        <v>13789609.84</v>
      </c>
      <c r="I22" s="19">
        <v>1982423355.25</v>
      </c>
      <c r="J22" s="19">
        <v>47454577.799999997</v>
      </c>
      <c r="K22" s="19">
        <v>18698087.510000002</v>
      </c>
    </row>
    <row r="23" spans="1:11">
      <c r="A23" s="18" t="s">
        <v>41</v>
      </c>
      <c r="B23" s="19">
        <v>137676</v>
      </c>
      <c r="C23" s="19">
        <v>2270837805.6999998</v>
      </c>
      <c r="D23" s="19">
        <v>7380409.4800000004</v>
      </c>
      <c r="E23" s="19">
        <v>132475649.39</v>
      </c>
      <c r="F23" s="19">
        <v>611340.21</v>
      </c>
      <c r="G23" s="19">
        <v>97698814</v>
      </c>
      <c r="H23" s="19">
        <v>11411828.17</v>
      </c>
      <c r="I23" s="19">
        <v>1968640392.1600001</v>
      </c>
      <c r="J23" s="19">
        <v>46791501.119999997</v>
      </c>
      <c r="K23" s="19">
        <v>13208280.65</v>
      </c>
    </row>
    <row r="24" spans="1:11">
      <c r="A24" s="18" t="s">
        <v>42</v>
      </c>
      <c r="B24" s="19">
        <v>123688</v>
      </c>
      <c r="C24" s="19">
        <v>2163636080.6700001</v>
      </c>
      <c r="D24" s="19">
        <v>5729987.3300000001</v>
      </c>
      <c r="E24" s="19">
        <v>128234378.98</v>
      </c>
      <c r="F24" s="19">
        <v>587774.19999999995</v>
      </c>
      <c r="G24" s="19">
        <v>93374391.810000002</v>
      </c>
      <c r="H24" s="19">
        <v>9451322.1600000001</v>
      </c>
      <c r="I24" s="19">
        <v>1874747775.95</v>
      </c>
      <c r="J24" s="19">
        <v>47066806.270000003</v>
      </c>
      <c r="K24" s="19">
        <v>10173631.300000001</v>
      </c>
    </row>
    <row r="25" spans="1:11">
      <c r="A25" s="18" t="s">
        <v>43</v>
      </c>
      <c r="B25" s="19">
        <v>114280</v>
      </c>
      <c r="C25" s="19">
        <v>2113334408.3199999</v>
      </c>
      <c r="D25" s="19">
        <v>4713152.16</v>
      </c>
      <c r="E25" s="19">
        <v>124833555.97</v>
      </c>
      <c r="F25" s="19">
        <v>603017.96</v>
      </c>
      <c r="G25" s="19">
        <v>92123064.579999998</v>
      </c>
      <c r="H25" s="19">
        <v>8847191.6699999999</v>
      </c>
      <c r="I25" s="19">
        <v>1831102878.6600001</v>
      </c>
      <c r="J25" s="19">
        <v>47458721.869999997</v>
      </c>
      <c r="K25" s="19">
        <v>8365977.6100000003</v>
      </c>
    </row>
    <row r="26" spans="1:11">
      <c r="A26" s="18" t="s">
        <v>44</v>
      </c>
      <c r="B26" s="19">
        <v>112182</v>
      </c>
      <c r="C26" s="19">
        <v>2187918495.3200002</v>
      </c>
      <c r="D26" s="19">
        <v>3783552.63</v>
      </c>
      <c r="E26" s="19">
        <v>116842862.47</v>
      </c>
      <c r="F26" s="19">
        <v>782899.3</v>
      </c>
      <c r="G26" s="19">
        <v>86290916.989999995</v>
      </c>
      <c r="H26" s="19">
        <v>7473655.6799999997</v>
      </c>
      <c r="I26" s="19">
        <v>1920466989.04</v>
      </c>
      <c r="J26" s="19">
        <v>49171868.719999999</v>
      </c>
      <c r="K26" s="19">
        <v>6889303.1200000001</v>
      </c>
    </row>
    <row r="27" spans="1:11">
      <c r="A27" s="18" t="s">
        <v>45</v>
      </c>
      <c r="B27" s="19">
        <v>195560</v>
      </c>
      <c r="C27" s="19">
        <v>4103593239.5999999</v>
      </c>
      <c r="D27" s="19">
        <v>6541365.7699999996</v>
      </c>
      <c r="E27" s="19">
        <v>218333106.41999999</v>
      </c>
      <c r="F27" s="19">
        <v>1139255.6100000001</v>
      </c>
      <c r="G27" s="19">
        <v>154243465.49000001</v>
      </c>
      <c r="H27" s="19">
        <v>12071168.52</v>
      </c>
      <c r="I27" s="19">
        <v>3619724505.4699998</v>
      </c>
      <c r="J27" s="19">
        <v>88452578.400000006</v>
      </c>
      <c r="K27" s="19">
        <v>9629159.6899999995</v>
      </c>
    </row>
    <row r="28" spans="1:11">
      <c r="A28" s="18" t="s">
        <v>46</v>
      </c>
      <c r="B28" s="19">
        <v>158777</v>
      </c>
      <c r="C28" s="19">
        <v>3643960256.0500002</v>
      </c>
      <c r="D28" s="19">
        <v>3950389.2</v>
      </c>
      <c r="E28" s="19">
        <v>207207538.63</v>
      </c>
      <c r="F28" s="19">
        <v>1308622.52</v>
      </c>
      <c r="G28" s="19">
        <v>138701624.99000001</v>
      </c>
      <c r="H28" s="19">
        <v>10074163.609999999</v>
      </c>
      <c r="I28" s="19">
        <v>3194800732.4499998</v>
      </c>
      <c r="J28" s="19">
        <v>85168669.439999998</v>
      </c>
      <c r="K28" s="19">
        <v>6698904.4100000001</v>
      </c>
    </row>
    <row r="29" spans="1:11">
      <c r="A29" s="18" t="s">
        <v>47</v>
      </c>
      <c r="B29" s="19">
        <v>107220</v>
      </c>
      <c r="C29" s="19">
        <v>2672994949.54</v>
      </c>
      <c r="D29" s="19">
        <v>2996500.06</v>
      </c>
      <c r="E29" s="19">
        <v>185675003.49000001</v>
      </c>
      <c r="F29" s="19">
        <v>1201507.98</v>
      </c>
      <c r="G29" s="19">
        <v>126588628.31</v>
      </c>
      <c r="H29" s="19">
        <v>7871426.9100000001</v>
      </c>
      <c r="I29" s="19">
        <v>2262592091.6999998</v>
      </c>
      <c r="J29" s="19">
        <v>83443903.090000004</v>
      </c>
      <c r="K29" s="19">
        <v>5622388.0599999996</v>
      </c>
    </row>
    <row r="30" spans="1:11">
      <c r="A30" s="18" t="s">
        <v>48</v>
      </c>
      <c r="B30" s="19">
        <v>78829</v>
      </c>
      <c r="C30" s="19">
        <v>2125312642.0699999</v>
      </c>
      <c r="D30" s="19">
        <v>2115649.86</v>
      </c>
      <c r="E30" s="19">
        <v>164495133.31999999</v>
      </c>
      <c r="F30" s="19">
        <v>1130148.04</v>
      </c>
      <c r="G30" s="19">
        <v>115716987.12</v>
      </c>
      <c r="H30" s="19">
        <v>5465258.9100000001</v>
      </c>
      <c r="I30" s="19">
        <v>1755980492.9100001</v>
      </c>
      <c r="J30" s="19">
        <v>78436948.239999995</v>
      </c>
      <c r="K30" s="19">
        <v>4087673.53</v>
      </c>
    </row>
    <row r="31" spans="1:11">
      <c r="A31" s="18" t="s">
        <v>49</v>
      </c>
      <c r="B31" s="19">
        <v>61934</v>
      </c>
      <c r="C31" s="19">
        <v>1792888062.02</v>
      </c>
      <c r="D31" s="19">
        <v>2024768.14</v>
      </c>
      <c r="E31" s="19">
        <v>144134368.47999999</v>
      </c>
      <c r="F31" s="19">
        <v>1095296.67</v>
      </c>
      <c r="G31" s="19">
        <v>99073019.150000006</v>
      </c>
      <c r="H31" s="19">
        <v>4378973.55</v>
      </c>
      <c r="I31" s="19">
        <v>1466978318.79</v>
      </c>
      <c r="J31" s="19">
        <v>73940881.010000005</v>
      </c>
      <c r="K31" s="19">
        <v>3287204.37</v>
      </c>
    </row>
    <row r="32" spans="1:11">
      <c r="A32" s="18" t="s">
        <v>50</v>
      </c>
      <c r="B32" s="19">
        <v>61532</v>
      </c>
      <c r="C32" s="19">
        <v>1931722942.5899999</v>
      </c>
      <c r="D32" s="19">
        <v>1795229.08</v>
      </c>
      <c r="E32" s="19">
        <v>179887149.22999999</v>
      </c>
      <c r="F32" s="19">
        <v>1613096.5</v>
      </c>
      <c r="G32" s="19">
        <v>132934366.61</v>
      </c>
      <c r="H32" s="19">
        <v>4905957.7699999996</v>
      </c>
      <c r="I32" s="19">
        <v>1507017061.4300001</v>
      </c>
      <c r="J32" s="19">
        <v>100617907.08</v>
      </c>
      <c r="K32" s="19">
        <v>4747403.97</v>
      </c>
    </row>
    <row r="33" spans="1:11">
      <c r="A33" s="18" t="s">
        <v>51</v>
      </c>
      <c r="B33" s="19">
        <v>42580</v>
      </c>
      <c r="C33" s="19">
        <v>1465773658.1700001</v>
      </c>
      <c r="D33" s="19">
        <v>1153068.8500000001</v>
      </c>
      <c r="E33" s="19">
        <v>148098282.5</v>
      </c>
      <c r="F33" s="19">
        <v>1749653.81</v>
      </c>
      <c r="G33" s="19">
        <v>114022141.69</v>
      </c>
      <c r="H33" s="19">
        <v>3974841.97</v>
      </c>
      <c r="I33" s="19">
        <v>1099784894.3299999</v>
      </c>
      <c r="J33" s="19">
        <v>93811778.719999999</v>
      </c>
      <c r="K33" s="19">
        <v>4332065.1500000004</v>
      </c>
    </row>
    <row r="34" spans="1:11">
      <c r="A34" s="18" t="s">
        <v>52</v>
      </c>
      <c r="B34" s="19">
        <v>31212</v>
      </c>
      <c r="C34" s="19">
        <v>1168223446.9200001</v>
      </c>
      <c r="D34" s="19">
        <v>761163.7</v>
      </c>
      <c r="E34" s="19">
        <v>123612385.36</v>
      </c>
      <c r="F34" s="19">
        <v>1596401.84</v>
      </c>
      <c r="G34" s="19">
        <v>98039557.239999995</v>
      </c>
      <c r="H34" s="19">
        <v>2660633.13</v>
      </c>
      <c r="I34" s="19">
        <v>851367037.17999995</v>
      </c>
      <c r="J34" s="19">
        <v>87018231.840000004</v>
      </c>
      <c r="K34" s="19">
        <v>3929200.33</v>
      </c>
    </row>
    <row r="35" spans="1:11">
      <c r="A35" s="18" t="s">
        <v>53</v>
      </c>
      <c r="B35" s="19">
        <v>24208</v>
      </c>
      <c r="C35" s="19">
        <v>978487299.55999994</v>
      </c>
      <c r="D35" s="19">
        <v>735918.35</v>
      </c>
      <c r="E35" s="19">
        <v>105014385.65000001</v>
      </c>
      <c r="F35" s="19">
        <v>1322694.18</v>
      </c>
      <c r="G35" s="19">
        <v>90398296.920000002</v>
      </c>
      <c r="H35" s="19">
        <v>2005819.19</v>
      </c>
      <c r="I35" s="19">
        <v>693475336.12</v>
      </c>
      <c r="J35" s="19">
        <v>82779903.450000003</v>
      </c>
      <c r="K35" s="19">
        <v>3490864.05</v>
      </c>
    </row>
    <row r="36" spans="1:11">
      <c r="A36" s="18" t="s">
        <v>54</v>
      </c>
      <c r="B36" s="19">
        <v>18661</v>
      </c>
      <c r="C36" s="19">
        <v>810977299.35000002</v>
      </c>
      <c r="D36" s="19">
        <v>610484.78</v>
      </c>
      <c r="E36" s="19">
        <v>88728519.260000005</v>
      </c>
      <c r="F36" s="19">
        <v>1236076.3</v>
      </c>
      <c r="G36" s="19">
        <v>76020677.719999999</v>
      </c>
      <c r="H36" s="19">
        <v>1694242.33</v>
      </c>
      <c r="I36" s="19">
        <v>563976414.13</v>
      </c>
      <c r="J36" s="19">
        <v>75734417.659999996</v>
      </c>
      <c r="K36" s="19">
        <v>3586951.95</v>
      </c>
    </row>
    <row r="37" spans="1:11">
      <c r="A37" s="18" t="s">
        <v>55</v>
      </c>
      <c r="B37" s="19">
        <v>23758</v>
      </c>
      <c r="C37" s="19">
        <v>1124869957.28</v>
      </c>
      <c r="D37" s="19">
        <v>1044978.66</v>
      </c>
      <c r="E37" s="19">
        <v>121151243.25</v>
      </c>
      <c r="F37" s="19">
        <v>2095778.91</v>
      </c>
      <c r="G37" s="19">
        <v>111124047.39</v>
      </c>
      <c r="H37" s="19">
        <v>1829419.95</v>
      </c>
      <c r="I37" s="19">
        <v>773622931.63</v>
      </c>
      <c r="J37" s="19">
        <v>110805860.98999999</v>
      </c>
      <c r="K37" s="19">
        <v>4240675.16</v>
      </c>
    </row>
    <row r="38" spans="1:11">
      <c r="A38" s="18" t="s">
        <v>56</v>
      </c>
      <c r="B38" s="19">
        <v>15632</v>
      </c>
      <c r="C38" s="19">
        <v>818113327.21000004</v>
      </c>
      <c r="D38" s="19">
        <v>412843.72</v>
      </c>
      <c r="E38" s="19">
        <v>91321138.859999999</v>
      </c>
      <c r="F38" s="19">
        <v>1328266.28</v>
      </c>
      <c r="G38" s="19">
        <v>85907891.180000007</v>
      </c>
      <c r="H38" s="19">
        <v>1215645.54</v>
      </c>
      <c r="I38" s="19">
        <v>540772689.79999995</v>
      </c>
      <c r="J38" s="19">
        <v>94008705.090000004</v>
      </c>
      <c r="K38" s="19">
        <v>3558990.46</v>
      </c>
    </row>
    <row r="39" spans="1:11">
      <c r="A39" s="18" t="s">
        <v>57</v>
      </c>
      <c r="B39" s="19">
        <v>10952</v>
      </c>
      <c r="C39" s="19">
        <v>628008903.51999998</v>
      </c>
      <c r="D39" s="19">
        <v>411984.32</v>
      </c>
      <c r="E39" s="19">
        <v>76211690.349999994</v>
      </c>
      <c r="F39" s="19">
        <v>1430749.21</v>
      </c>
      <c r="G39" s="19">
        <v>75707493.480000004</v>
      </c>
      <c r="H39" s="19">
        <v>1083473.8</v>
      </c>
      <c r="I39" s="19">
        <v>393670918.08999997</v>
      </c>
      <c r="J39" s="19">
        <v>76933254.519999996</v>
      </c>
      <c r="K39" s="19">
        <v>2971324.07</v>
      </c>
    </row>
    <row r="40" spans="1:11">
      <c r="A40" s="18" t="s">
        <v>58</v>
      </c>
      <c r="B40" s="19">
        <v>8016</v>
      </c>
      <c r="C40" s="19">
        <v>499916802.76999998</v>
      </c>
      <c r="D40" s="19">
        <v>163010.34</v>
      </c>
      <c r="E40" s="19">
        <v>64925186.149999999</v>
      </c>
      <c r="F40" s="19">
        <v>1127358.21</v>
      </c>
      <c r="G40" s="19">
        <v>59603640.200000003</v>
      </c>
      <c r="H40" s="19">
        <v>851016.03</v>
      </c>
      <c r="I40" s="19">
        <v>302775158.92000002</v>
      </c>
      <c r="J40" s="19">
        <v>67491817.170000002</v>
      </c>
      <c r="K40" s="19">
        <v>3142626.09</v>
      </c>
    </row>
    <row r="41" spans="1:11">
      <c r="A41" s="18" t="s">
        <v>59</v>
      </c>
      <c r="B41" s="19">
        <v>6028</v>
      </c>
      <c r="C41" s="19">
        <v>406294172.91000003</v>
      </c>
      <c r="D41" s="19">
        <v>254485.91</v>
      </c>
      <c r="E41" s="19">
        <v>50254032.659999996</v>
      </c>
      <c r="F41" s="19">
        <v>871206.25</v>
      </c>
      <c r="G41" s="19">
        <v>53069983.82</v>
      </c>
      <c r="H41" s="19">
        <v>835866.39</v>
      </c>
      <c r="I41" s="19">
        <v>244398041.44999999</v>
      </c>
      <c r="J41" s="19">
        <v>53781889.770000003</v>
      </c>
      <c r="K41" s="19">
        <v>3083152.57</v>
      </c>
    </row>
    <row r="42" spans="1:11">
      <c r="A42" s="18" t="s">
        <v>60</v>
      </c>
      <c r="B42" s="19">
        <v>4659</v>
      </c>
      <c r="C42" s="19">
        <v>337250081.45999998</v>
      </c>
      <c r="D42" s="19">
        <v>252422.22</v>
      </c>
      <c r="E42" s="19">
        <v>44358911.700000003</v>
      </c>
      <c r="F42" s="19">
        <v>731186.16</v>
      </c>
      <c r="G42" s="19">
        <v>44564867.299999997</v>
      </c>
      <c r="H42" s="19">
        <v>462312.79</v>
      </c>
      <c r="I42" s="19">
        <v>192636367.91999999</v>
      </c>
      <c r="J42" s="19">
        <v>51801378.210000001</v>
      </c>
      <c r="K42" s="19">
        <v>2695057.38</v>
      </c>
    </row>
    <row r="43" spans="1:11">
      <c r="A43" s="18" t="s">
        <v>61</v>
      </c>
      <c r="B43" s="19">
        <v>3715</v>
      </c>
      <c r="C43" s="19">
        <v>287554792.00999999</v>
      </c>
      <c r="D43" s="19">
        <v>72988.08</v>
      </c>
      <c r="E43" s="19">
        <v>37789017.259999998</v>
      </c>
      <c r="F43" s="19">
        <v>728211.4</v>
      </c>
      <c r="G43" s="19">
        <v>35134414.450000003</v>
      </c>
      <c r="H43" s="19">
        <v>421410.62</v>
      </c>
      <c r="I43" s="19">
        <v>167782205.33000001</v>
      </c>
      <c r="J43" s="19">
        <v>43781022.509999998</v>
      </c>
      <c r="K43" s="19">
        <v>1918510.44</v>
      </c>
    </row>
    <row r="44" spans="1:11">
      <c r="A44" s="18" t="s">
        <v>62</v>
      </c>
      <c r="B44" s="19">
        <v>2981</v>
      </c>
      <c r="C44" s="19">
        <v>245671055.38999999</v>
      </c>
      <c r="D44" s="19">
        <v>154925.82999999999</v>
      </c>
      <c r="E44" s="19">
        <v>30922393.059999999</v>
      </c>
      <c r="F44" s="19">
        <v>591843.93000000005</v>
      </c>
      <c r="G44" s="19">
        <v>32105235.719999999</v>
      </c>
      <c r="H44" s="19">
        <v>400142.44</v>
      </c>
      <c r="I44" s="19">
        <v>143095411.27000001</v>
      </c>
      <c r="J44" s="19">
        <v>36294955.700000003</v>
      </c>
      <c r="K44" s="19">
        <v>2261073.27</v>
      </c>
    </row>
    <row r="45" spans="1:11">
      <c r="A45" s="18" t="s">
        <v>63</v>
      </c>
      <c r="B45" s="19">
        <v>2389</v>
      </c>
      <c r="C45" s="19">
        <v>208749914.59</v>
      </c>
      <c r="D45" s="19">
        <v>63145.57</v>
      </c>
      <c r="E45" s="19">
        <v>24482513.789999999</v>
      </c>
      <c r="F45" s="19">
        <v>226103.44</v>
      </c>
      <c r="G45" s="19">
        <v>27451659.239999998</v>
      </c>
      <c r="H45" s="19">
        <v>164131.96</v>
      </c>
      <c r="I45" s="19">
        <v>123971207.20999999</v>
      </c>
      <c r="J45" s="19">
        <v>30920326.280000001</v>
      </c>
      <c r="K45" s="19">
        <v>1533972.67</v>
      </c>
    </row>
    <row r="46" spans="1:11">
      <c r="A46" s="18" t="s">
        <v>64</v>
      </c>
      <c r="B46" s="19">
        <v>2080</v>
      </c>
      <c r="C46" s="19">
        <v>192233267.66</v>
      </c>
      <c r="D46" s="19">
        <v>59126.42</v>
      </c>
      <c r="E46" s="19">
        <v>22668456.960000001</v>
      </c>
      <c r="F46" s="19">
        <v>597069.14</v>
      </c>
      <c r="G46" s="19">
        <v>23740902.57</v>
      </c>
      <c r="H46" s="19">
        <v>145733.51</v>
      </c>
      <c r="I46" s="19">
        <v>113786048</v>
      </c>
      <c r="J46" s="19">
        <v>30181682.989999998</v>
      </c>
      <c r="K46" s="19">
        <v>1113374.49</v>
      </c>
    </row>
    <row r="47" spans="1:11">
      <c r="A47" s="18" t="s">
        <v>65</v>
      </c>
      <c r="B47" s="19">
        <v>1686</v>
      </c>
      <c r="C47" s="19">
        <v>164313420.99000001</v>
      </c>
      <c r="D47" s="19">
        <v>11613.89</v>
      </c>
      <c r="E47" s="19">
        <v>19066924.359999999</v>
      </c>
      <c r="F47" s="19">
        <v>489792.9</v>
      </c>
      <c r="G47" s="19">
        <v>21197631.190000001</v>
      </c>
      <c r="H47" s="19">
        <v>330713.61</v>
      </c>
      <c r="I47" s="19">
        <v>96942369.780000001</v>
      </c>
      <c r="J47" s="19">
        <v>25234051.530000001</v>
      </c>
      <c r="K47" s="19">
        <v>1051937.6200000001</v>
      </c>
    </row>
    <row r="48" spans="1:11">
      <c r="A48" s="18" t="s">
        <v>67</v>
      </c>
      <c r="B48" s="19">
        <v>2564</v>
      </c>
      <c r="C48" s="19">
        <v>268599027.39999998</v>
      </c>
      <c r="D48" s="19">
        <v>32088.880000000001</v>
      </c>
      <c r="E48" s="19">
        <v>33216226.359999999</v>
      </c>
      <c r="F48" s="19">
        <v>1075853.9099999999</v>
      </c>
      <c r="G48" s="19">
        <v>38162196.68</v>
      </c>
      <c r="H48" s="19">
        <v>112952.32000000001</v>
      </c>
      <c r="I48" s="19">
        <v>154201221.24000001</v>
      </c>
      <c r="J48" s="19">
        <v>38943503.890000001</v>
      </c>
      <c r="K48" s="19">
        <v>2887073</v>
      </c>
    </row>
    <row r="49" spans="1:11">
      <c r="A49" s="18" t="s">
        <v>68</v>
      </c>
      <c r="B49" s="19">
        <v>1788</v>
      </c>
      <c r="C49" s="19">
        <v>205148289.28999999</v>
      </c>
      <c r="D49" s="19">
        <v>108317.83</v>
      </c>
      <c r="E49" s="19">
        <v>25299521.09</v>
      </c>
      <c r="F49" s="19">
        <v>1192531.8999999999</v>
      </c>
      <c r="G49" s="19">
        <v>28282014.170000002</v>
      </c>
      <c r="H49" s="19">
        <v>205599.88</v>
      </c>
      <c r="I49" s="19">
        <v>116686941.64</v>
      </c>
      <c r="J49" s="19">
        <v>30275161.539999999</v>
      </c>
      <c r="K49" s="19">
        <v>3206519.07</v>
      </c>
    </row>
    <row r="50" spans="1:11">
      <c r="A50" s="18" t="s">
        <v>69</v>
      </c>
      <c r="B50" s="19">
        <v>1209</v>
      </c>
      <c r="C50" s="19">
        <v>150825462.34</v>
      </c>
      <c r="D50" s="19">
        <v>0</v>
      </c>
      <c r="E50" s="19">
        <v>19559519.030000001</v>
      </c>
      <c r="F50" s="19">
        <v>424879.84</v>
      </c>
      <c r="G50" s="19">
        <v>23159123.559999999</v>
      </c>
      <c r="H50" s="19">
        <v>48777.48</v>
      </c>
      <c r="I50" s="19">
        <v>81056491.099999994</v>
      </c>
      <c r="J50" s="19">
        <v>24581283.260000002</v>
      </c>
      <c r="K50" s="19">
        <v>1995388.07</v>
      </c>
    </row>
    <row r="51" spans="1:11">
      <c r="A51" s="18" t="s">
        <v>70</v>
      </c>
      <c r="B51" s="19">
        <v>967</v>
      </c>
      <c r="C51" s="19">
        <v>130387489.93000001</v>
      </c>
      <c r="D51" s="19">
        <v>203116.42</v>
      </c>
      <c r="E51" s="19">
        <v>16408209.74</v>
      </c>
      <c r="F51" s="19">
        <v>919385.06</v>
      </c>
      <c r="G51" s="19">
        <v>19243273.239999998</v>
      </c>
      <c r="H51" s="19">
        <v>36957.5</v>
      </c>
      <c r="I51" s="19">
        <v>71061405.379999995</v>
      </c>
      <c r="J51" s="19">
        <v>19541268.829999998</v>
      </c>
      <c r="K51" s="19">
        <v>3176990.18</v>
      </c>
    </row>
    <row r="52" spans="1:11">
      <c r="A52" s="18" t="s">
        <v>71</v>
      </c>
      <c r="B52" s="19">
        <v>736</v>
      </c>
      <c r="C52" s="19">
        <v>106543425.41</v>
      </c>
      <c r="D52" s="19">
        <v>9435.3799999999992</v>
      </c>
      <c r="E52" s="19">
        <v>15251729.880000001</v>
      </c>
      <c r="F52" s="19">
        <v>427413.21</v>
      </c>
      <c r="G52" s="19">
        <v>14113961.99</v>
      </c>
      <c r="H52" s="19">
        <v>16697.98</v>
      </c>
      <c r="I52" s="19">
        <v>56408699.649999999</v>
      </c>
      <c r="J52" s="19">
        <v>18763763.579999998</v>
      </c>
      <c r="K52" s="19">
        <v>1561159.12</v>
      </c>
    </row>
    <row r="53" spans="1:11">
      <c r="A53" s="18" t="s">
        <v>72</v>
      </c>
      <c r="B53" s="19">
        <v>552</v>
      </c>
      <c r="C53" s="19">
        <v>85473929.189999998</v>
      </c>
      <c r="D53" s="19">
        <v>0</v>
      </c>
      <c r="E53" s="19">
        <v>14191655.52</v>
      </c>
      <c r="F53" s="19">
        <v>661723.79</v>
      </c>
      <c r="G53" s="19">
        <v>13429911.26</v>
      </c>
      <c r="H53" s="19">
        <v>160915.4</v>
      </c>
      <c r="I53" s="19">
        <v>42219849.25</v>
      </c>
      <c r="J53" s="19">
        <v>13673667.51</v>
      </c>
      <c r="K53" s="19">
        <v>1136206.46</v>
      </c>
    </row>
    <row r="54" spans="1:11">
      <c r="A54" s="18" t="s">
        <v>73</v>
      </c>
      <c r="B54" s="19">
        <v>418</v>
      </c>
      <c r="C54" s="19">
        <v>68935421.659999996</v>
      </c>
      <c r="D54" s="19">
        <v>71400.490000000005</v>
      </c>
      <c r="E54" s="19">
        <v>9310925.3699999992</v>
      </c>
      <c r="F54" s="19">
        <v>687734.29</v>
      </c>
      <c r="G54" s="19">
        <v>10346348.4</v>
      </c>
      <c r="H54" s="19">
        <v>11797.2</v>
      </c>
      <c r="I54" s="19">
        <v>37018726.340000004</v>
      </c>
      <c r="J54" s="19">
        <v>10345025.109999999</v>
      </c>
      <c r="K54" s="19">
        <v>1214864.95</v>
      </c>
    </row>
    <row r="55" spans="1:11">
      <c r="A55" s="18" t="s">
        <v>74</v>
      </c>
      <c r="B55" s="19">
        <v>335</v>
      </c>
      <c r="C55" s="19">
        <v>58496494.43</v>
      </c>
      <c r="D55" s="19">
        <v>0</v>
      </c>
      <c r="E55" s="19">
        <v>10214601.029999999</v>
      </c>
      <c r="F55" s="19">
        <v>120699.96</v>
      </c>
      <c r="G55" s="19">
        <v>7818399.5</v>
      </c>
      <c r="H55" s="19">
        <v>14478</v>
      </c>
      <c r="I55" s="19">
        <v>29806091.23</v>
      </c>
      <c r="J55" s="19">
        <v>8993929.4900000002</v>
      </c>
      <c r="K55" s="19">
        <v>1528295.22</v>
      </c>
    </row>
    <row r="56" spans="1:11">
      <c r="A56" s="18" t="s">
        <v>75</v>
      </c>
      <c r="B56" s="19">
        <v>545</v>
      </c>
      <c r="C56" s="19">
        <v>103354466.83</v>
      </c>
      <c r="D56" s="19"/>
      <c r="E56" s="19">
        <v>12857382.58</v>
      </c>
      <c r="F56" s="19">
        <v>407061.05</v>
      </c>
      <c r="G56" s="19">
        <v>16053038.01</v>
      </c>
      <c r="H56" s="19">
        <v>27196.16</v>
      </c>
      <c r="I56" s="19">
        <v>54443452.979999997</v>
      </c>
      <c r="J56" s="19">
        <v>15801667.539999999</v>
      </c>
      <c r="K56" s="19">
        <v>3764668.51</v>
      </c>
    </row>
    <row r="57" spans="1:11">
      <c r="A57" s="18" t="s">
        <v>76</v>
      </c>
      <c r="B57" s="19">
        <v>409</v>
      </c>
      <c r="C57" s="19">
        <v>85670745.849999994</v>
      </c>
      <c r="D57" s="19">
        <v>105079.12</v>
      </c>
      <c r="E57" s="19">
        <v>12092622.550000001</v>
      </c>
      <c r="F57" s="19">
        <v>778953.8</v>
      </c>
      <c r="G57" s="19">
        <v>10733283.789999999</v>
      </c>
      <c r="H57" s="19">
        <v>2950</v>
      </c>
      <c r="I57" s="19">
        <v>44018594.740000002</v>
      </c>
      <c r="J57" s="19">
        <v>14123407.42</v>
      </c>
      <c r="K57" s="19">
        <v>3920933.55</v>
      </c>
    </row>
    <row r="58" spans="1:11">
      <c r="A58" s="18" t="s">
        <v>77</v>
      </c>
      <c r="B58" s="19">
        <v>423</v>
      </c>
      <c r="C58" s="19">
        <v>99076381.069999993</v>
      </c>
      <c r="D58" s="19"/>
      <c r="E58" s="19">
        <v>12720609.789999999</v>
      </c>
      <c r="F58" s="19">
        <v>340388.03</v>
      </c>
      <c r="G58" s="19">
        <v>15531818.189999999</v>
      </c>
      <c r="H58" s="19">
        <v>7967.84</v>
      </c>
      <c r="I58" s="19">
        <v>52003530.859999999</v>
      </c>
      <c r="J58" s="19">
        <v>14548042.07</v>
      </c>
      <c r="K58" s="19">
        <v>3924024.29</v>
      </c>
    </row>
    <row r="59" spans="1:11">
      <c r="A59" s="18" t="s">
        <v>78</v>
      </c>
      <c r="B59" s="19">
        <v>257</v>
      </c>
      <c r="C59" s="19">
        <v>67931774.019999996</v>
      </c>
      <c r="D59" s="19"/>
      <c r="E59" s="19">
        <v>10187574.17</v>
      </c>
      <c r="F59" s="19">
        <v>115876.75</v>
      </c>
      <c r="G59" s="19">
        <v>9619337.8000000007</v>
      </c>
      <c r="H59" s="19">
        <v>6722.17</v>
      </c>
      <c r="I59" s="19">
        <v>36998571.200000003</v>
      </c>
      <c r="J59" s="19">
        <v>9123605.7799999993</v>
      </c>
      <c r="K59" s="19">
        <v>1880086.15</v>
      </c>
    </row>
    <row r="60" spans="1:11">
      <c r="A60" s="18" t="s">
        <v>79</v>
      </c>
      <c r="B60" s="19">
        <v>161</v>
      </c>
      <c r="C60" s="19">
        <v>47449821.859999999</v>
      </c>
      <c r="D60" s="19"/>
      <c r="E60" s="19">
        <v>5300095.53</v>
      </c>
      <c r="F60" s="19">
        <v>619158.31999999995</v>
      </c>
      <c r="G60" s="19">
        <v>5797093.0599999996</v>
      </c>
      <c r="H60" s="19">
        <v>966.89</v>
      </c>
      <c r="I60" s="19">
        <v>29659060.699999999</v>
      </c>
      <c r="J60" s="19">
        <v>4863904.22</v>
      </c>
      <c r="K60" s="19">
        <v>1209543.1399999999</v>
      </c>
    </row>
    <row r="61" spans="1:11">
      <c r="A61" s="18" t="s">
        <v>80</v>
      </c>
      <c r="B61" s="19">
        <v>128</v>
      </c>
      <c r="C61" s="19">
        <v>41462310.75</v>
      </c>
      <c r="D61" s="19"/>
      <c r="E61" s="19">
        <v>6145245.1600000001</v>
      </c>
      <c r="F61" s="19">
        <v>209170.57</v>
      </c>
      <c r="G61" s="19">
        <v>2957923.85</v>
      </c>
      <c r="H61" s="19">
        <v>5734.35</v>
      </c>
      <c r="I61" s="19">
        <v>23736001.760000002</v>
      </c>
      <c r="J61" s="19">
        <v>5073661.8499999996</v>
      </c>
      <c r="K61" s="19">
        <v>3334573.21</v>
      </c>
    </row>
    <row r="62" spans="1:11">
      <c r="A62" s="18" t="s">
        <v>81</v>
      </c>
      <c r="B62" s="19">
        <v>92</v>
      </c>
      <c r="C62" s="19">
        <v>32803425.199999999</v>
      </c>
      <c r="D62" s="19">
        <v>0</v>
      </c>
      <c r="E62" s="19">
        <v>3315562.64</v>
      </c>
      <c r="F62" s="19">
        <v>265895.31</v>
      </c>
      <c r="G62" s="19">
        <v>4123829.74</v>
      </c>
      <c r="H62" s="19">
        <v>943.45</v>
      </c>
      <c r="I62" s="19">
        <v>17591431.260000002</v>
      </c>
      <c r="J62" s="19">
        <v>5035161.22</v>
      </c>
      <c r="K62" s="19">
        <v>2470601.58</v>
      </c>
    </row>
    <row r="63" spans="1:11">
      <c r="A63" s="18" t="s">
        <v>82</v>
      </c>
      <c r="B63" s="19">
        <v>67</v>
      </c>
      <c r="C63" s="19">
        <v>25852703.879999999</v>
      </c>
      <c r="D63" s="19"/>
      <c r="E63" s="19">
        <v>3278109.28</v>
      </c>
      <c r="F63" s="19">
        <v>39553.81</v>
      </c>
      <c r="G63" s="19">
        <v>3826280.3</v>
      </c>
      <c r="H63" s="19">
        <v>58.43</v>
      </c>
      <c r="I63" s="19">
        <v>13352931.470000001</v>
      </c>
      <c r="J63" s="19">
        <v>3554791.06</v>
      </c>
      <c r="K63" s="19">
        <v>1800979.53</v>
      </c>
    </row>
    <row r="64" spans="1:11">
      <c r="A64" s="18" t="s">
        <v>83</v>
      </c>
      <c r="B64" s="19">
        <v>93</v>
      </c>
      <c r="C64" s="19">
        <v>39244017.380000003</v>
      </c>
      <c r="D64" s="19"/>
      <c r="E64" s="19">
        <v>2651732.92</v>
      </c>
      <c r="F64" s="19">
        <v>355973.15</v>
      </c>
      <c r="G64" s="19">
        <v>6196044.4199999999</v>
      </c>
      <c r="H64" s="19">
        <v>6175.97</v>
      </c>
      <c r="I64" s="19">
        <v>18335709.210000001</v>
      </c>
      <c r="J64" s="19">
        <v>7804129.7199999997</v>
      </c>
      <c r="K64" s="19">
        <v>3894251.99</v>
      </c>
    </row>
    <row r="65" spans="1:11">
      <c r="A65" s="18" t="s">
        <v>84</v>
      </c>
      <c r="B65" s="19">
        <v>61</v>
      </c>
      <c r="C65" s="19">
        <v>29039477.5</v>
      </c>
      <c r="D65" s="19">
        <v>0</v>
      </c>
      <c r="E65" s="19">
        <v>3007987.85</v>
      </c>
      <c r="F65" s="19">
        <v>514097.08</v>
      </c>
      <c r="G65" s="19">
        <v>2065229.07</v>
      </c>
      <c r="H65" s="19">
        <v>886.33</v>
      </c>
      <c r="I65" s="19">
        <v>15397777.85</v>
      </c>
      <c r="J65" s="19">
        <v>3652498.1</v>
      </c>
      <c r="K65" s="19">
        <v>4401001.22</v>
      </c>
    </row>
    <row r="66" spans="1:11">
      <c r="A66" s="18" t="s">
        <v>85</v>
      </c>
      <c r="B66" s="19">
        <v>34</v>
      </c>
      <c r="C66" s="19">
        <v>17769059.190000001</v>
      </c>
      <c r="D66" s="19"/>
      <c r="E66" s="19">
        <v>1659494.5</v>
      </c>
      <c r="F66" s="19">
        <v>39068.47</v>
      </c>
      <c r="G66" s="19">
        <v>516278.72</v>
      </c>
      <c r="H66" s="19">
        <v>873.77</v>
      </c>
      <c r="I66" s="19">
        <v>11339867.84</v>
      </c>
      <c r="J66" s="19">
        <v>2579431.15</v>
      </c>
      <c r="K66" s="19">
        <v>1634044.74</v>
      </c>
    </row>
    <row r="67" spans="1:11">
      <c r="A67" s="18" t="s">
        <v>86</v>
      </c>
      <c r="B67" s="19">
        <v>30</v>
      </c>
      <c r="C67" s="19">
        <v>17272160.27</v>
      </c>
      <c r="D67" s="19"/>
      <c r="E67" s="19">
        <v>1359393.19</v>
      </c>
      <c r="F67" s="19">
        <v>170691.20000000001</v>
      </c>
      <c r="G67" s="19">
        <v>2783174.55</v>
      </c>
      <c r="H67" s="19">
        <v>0</v>
      </c>
      <c r="I67" s="19">
        <v>9779501.8300000001</v>
      </c>
      <c r="J67" s="19">
        <v>3954.81</v>
      </c>
      <c r="K67" s="19">
        <v>3175444.69</v>
      </c>
    </row>
    <row r="68" spans="1:11">
      <c r="A68" s="18" t="s">
        <v>87</v>
      </c>
      <c r="B68" s="19">
        <v>17</v>
      </c>
      <c r="C68" s="19">
        <v>10526331.630000001</v>
      </c>
      <c r="D68" s="19"/>
      <c r="E68" s="19">
        <v>653296.80000000005</v>
      </c>
      <c r="F68" s="19">
        <v>811295.31</v>
      </c>
      <c r="G68" s="19">
        <v>1207973.44</v>
      </c>
      <c r="H68" s="19">
        <v>289.29000000000002</v>
      </c>
      <c r="I68" s="19">
        <v>5363306.7699999996</v>
      </c>
      <c r="J68" s="19">
        <v>1886913.53</v>
      </c>
      <c r="K68" s="19">
        <v>603256.49</v>
      </c>
    </row>
    <row r="69" spans="1:11">
      <c r="A69" s="18" t="s">
        <v>88</v>
      </c>
      <c r="B69" s="19">
        <v>19</v>
      </c>
      <c r="C69" s="19">
        <v>12752053.09</v>
      </c>
      <c r="D69" s="19"/>
      <c r="E69" s="19">
        <v>2077618.71</v>
      </c>
      <c r="F69" s="19">
        <v>198.75</v>
      </c>
      <c r="G69" s="19">
        <v>2018498.23</v>
      </c>
      <c r="H69" s="19">
        <v>19149.79</v>
      </c>
      <c r="I69" s="19">
        <v>4262774.88</v>
      </c>
      <c r="J69" s="19">
        <v>2387182.13</v>
      </c>
      <c r="K69" s="19">
        <v>1986630.6</v>
      </c>
    </row>
    <row r="70" spans="1:11">
      <c r="A70" s="18" t="s">
        <v>89</v>
      </c>
      <c r="B70" s="19">
        <v>20</v>
      </c>
      <c r="C70" s="19">
        <v>14976171.49</v>
      </c>
      <c r="D70" s="19"/>
      <c r="E70" s="19">
        <v>95771.03</v>
      </c>
      <c r="F70" s="19">
        <v>6096.66</v>
      </c>
      <c r="G70" s="19">
        <v>1002935.19</v>
      </c>
      <c r="H70" s="19">
        <v>72.77</v>
      </c>
      <c r="I70" s="19">
        <v>9492206.0899999999</v>
      </c>
      <c r="J70" s="19">
        <v>2207760.9300000002</v>
      </c>
      <c r="K70" s="19">
        <v>2171328.8199999998</v>
      </c>
    </row>
    <row r="71" spans="1:11">
      <c r="A71" s="18" t="s">
        <v>90</v>
      </c>
      <c r="B71" s="19">
        <v>17</v>
      </c>
      <c r="C71" s="19">
        <v>14480283.1</v>
      </c>
      <c r="D71" s="19"/>
      <c r="E71" s="19">
        <v>1149066.05</v>
      </c>
      <c r="F71" s="19"/>
      <c r="G71" s="19">
        <v>1608743.09</v>
      </c>
      <c r="H71" s="19">
        <v>222.83</v>
      </c>
      <c r="I71" s="19">
        <v>7751182.5599999996</v>
      </c>
      <c r="J71" s="19">
        <v>2618512.96</v>
      </c>
      <c r="K71" s="19">
        <v>1352555.61</v>
      </c>
    </row>
    <row r="72" spans="1:11">
      <c r="A72" s="18" t="s">
        <v>91</v>
      </c>
      <c r="B72" s="19">
        <v>42</v>
      </c>
      <c r="C72" s="19">
        <v>62108321.549999997</v>
      </c>
      <c r="D72" s="19"/>
      <c r="E72" s="19">
        <v>6900182.4800000004</v>
      </c>
      <c r="F72" s="19">
        <v>14338.65</v>
      </c>
      <c r="G72" s="19">
        <v>1472850.68</v>
      </c>
      <c r="H72" s="19">
        <v>2558.71</v>
      </c>
      <c r="I72" s="19">
        <v>44394407.359999999</v>
      </c>
      <c r="J72" s="19">
        <v>7792840.3700000001</v>
      </c>
      <c r="K72" s="19">
        <v>1531143.3</v>
      </c>
    </row>
    <row r="73" spans="1:11">
      <c r="A73" s="18" t="s">
        <v>14</v>
      </c>
      <c r="B73" s="19">
        <v>5965266</v>
      </c>
      <c r="C73" s="19">
        <v>62963811418.659996</v>
      </c>
      <c r="D73" s="19">
        <v>5998345266.7399988</v>
      </c>
      <c r="E73" s="19">
        <v>4921654353.4399996</v>
      </c>
      <c r="F73" s="19">
        <v>42500585.29999999</v>
      </c>
      <c r="G73" s="19">
        <v>3797645802.1499987</v>
      </c>
      <c r="H73" s="19">
        <v>864405413.66000009</v>
      </c>
      <c r="I73" s="19">
        <v>50376796088.609985</v>
      </c>
      <c r="J73" s="19">
        <v>2537949964.0999994</v>
      </c>
      <c r="K73" s="19">
        <v>422859211.40000004</v>
      </c>
    </row>
  </sheetData>
  <mergeCells count="2">
    <mergeCell ref="C1:K1"/>
    <mergeCell ref="C3:K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Φύλλο13"/>
  <dimension ref="A1:K73"/>
  <sheetViews>
    <sheetView workbookViewId="0"/>
  </sheetViews>
  <sheetFormatPr defaultRowHeight="15"/>
  <cols>
    <col min="1" max="1" width="18.85546875" bestFit="1" customWidth="1"/>
    <col min="2" max="2" width="20.28515625" customWidth="1"/>
    <col min="3" max="3" width="13.85546875" bestFit="1" customWidth="1"/>
    <col min="4" max="4" width="21.85546875" bestFit="1" customWidth="1"/>
    <col min="5" max="5" width="12.7109375" bestFit="1" customWidth="1"/>
    <col min="6" max="6" width="10.140625" bestFit="1" customWidth="1"/>
    <col min="7" max="7" width="15" bestFit="1" customWidth="1"/>
    <col min="8" max="8" width="12.5703125" bestFit="1" customWidth="1"/>
    <col min="9" max="9" width="13.85546875" bestFit="1" customWidth="1"/>
    <col min="10" max="10" width="14.140625" bestFit="1" customWidth="1"/>
    <col min="11" max="11" width="12.42578125" bestFit="1" customWidth="1"/>
  </cols>
  <sheetData>
    <row r="1" spans="1:11">
      <c r="A1" s="25" t="s">
        <v>16</v>
      </c>
      <c r="B1" s="19" t="s">
        <v>1163</v>
      </c>
      <c r="C1" s="124" t="s">
        <v>1052</v>
      </c>
      <c r="D1" s="124"/>
      <c r="E1" s="124"/>
      <c r="F1" s="124"/>
      <c r="G1" s="124"/>
      <c r="H1" s="124"/>
      <c r="I1" s="124"/>
      <c r="J1" s="124"/>
      <c r="K1" s="124"/>
    </row>
    <row r="2" spans="1:11" hidden="1">
      <c r="A2" s="25" t="s">
        <v>23</v>
      </c>
      <c r="B2" s="19" t="s">
        <v>24</v>
      </c>
      <c r="C2" s="69"/>
      <c r="D2" s="69"/>
      <c r="E2" s="69"/>
      <c r="F2" s="69"/>
      <c r="G2" s="69"/>
      <c r="H2" s="69"/>
      <c r="I2" s="69"/>
      <c r="J2" s="69"/>
      <c r="K2" s="69"/>
    </row>
    <row r="3" spans="1:11">
      <c r="A3" s="16"/>
      <c r="B3" s="16"/>
      <c r="C3" s="124" t="s">
        <v>1048</v>
      </c>
      <c r="D3" s="124"/>
      <c r="E3" s="124"/>
      <c r="F3" s="124"/>
      <c r="G3" s="124"/>
      <c r="H3" s="124"/>
      <c r="I3" s="124"/>
      <c r="J3" s="124"/>
      <c r="K3" s="124"/>
    </row>
    <row r="4" spans="1:11" hidden="1">
      <c r="A4" s="25" t="s">
        <v>130</v>
      </c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</row>
    <row r="5" spans="1:11" s="46" customFormat="1" ht="45">
      <c r="A5" s="77" t="s">
        <v>1051</v>
      </c>
      <c r="B5" s="52" t="s">
        <v>131</v>
      </c>
      <c r="C5" s="52" t="s">
        <v>120</v>
      </c>
      <c r="D5" s="52" t="s">
        <v>121</v>
      </c>
      <c r="E5" s="52" t="s">
        <v>128</v>
      </c>
      <c r="F5" s="52" t="s">
        <v>122</v>
      </c>
      <c r="G5" s="52" t="s">
        <v>124</v>
      </c>
      <c r="H5" s="52" t="s">
        <v>125</v>
      </c>
      <c r="I5" s="52" t="s">
        <v>127</v>
      </c>
      <c r="J5" s="52" t="s">
        <v>126</v>
      </c>
      <c r="K5" s="52" t="s">
        <v>123</v>
      </c>
    </row>
    <row r="6" spans="1:11">
      <c r="A6" s="24" t="s">
        <v>66</v>
      </c>
      <c r="B6" s="19">
        <v>880304</v>
      </c>
      <c r="C6" s="19">
        <v>0</v>
      </c>
      <c r="D6" s="19">
        <v>894281092.35000002</v>
      </c>
      <c r="E6" s="19">
        <v>0</v>
      </c>
      <c r="F6" s="19">
        <v>0</v>
      </c>
      <c r="G6" s="19">
        <v>0</v>
      </c>
      <c r="H6" s="19">
        <v>0</v>
      </c>
      <c r="I6" s="19">
        <v>0</v>
      </c>
      <c r="J6" s="19">
        <v>0</v>
      </c>
      <c r="K6" s="19">
        <v>0</v>
      </c>
    </row>
    <row r="7" spans="1:11">
      <c r="A7" s="24" t="s">
        <v>25</v>
      </c>
      <c r="B7" s="19">
        <v>190023</v>
      </c>
      <c r="C7" s="19">
        <v>73068308.959999993</v>
      </c>
      <c r="D7" s="19">
        <v>299735940.13999999</v>
      </c>
      <c r="E7" s="19">
        <v>23228733.489999998</v>
      </c>
      <c r="F7" s="19">
        <v>94565.22</v>
      </c>
      <c r="G7" s="19">
        <v>3948574.89</v>
      </c>
      <c r="H7" s="19">
        <v>34219044.890000001</v>
      </c>
      <c r="I7" s="19">
        <v>9025766</v>
      </c>
      <c r="J7" s="19">
        <v>2388208.2799999998</v>
      </c>
      <c r="K7" s="19">
        <v>163416.19</v>
      </c>
    </row>
    <row r="8" spans="1:11">
      <c r="A8" s="24" t="s">
        <v>26</v>
      </c>
      <c r="B8" s="19">
        <v>99199</v>
      </c>
      <c r="C8" s="19">
        <v>146818451.78999999</v>
      </c>
      <c r="D8" s="19">
        <v>123011981.09</v>
      </c>
      <c r="E8" s="19">
        <v>52152619.68</v>
      </c>
      <c r="F8" s="19">
        <v>163100.57999999999</v>
      </c>
      <c r="G8" s="19">
        <v>10477173</v>
      </c>
      <c r="H8" s="19">
        <v>38830293.200000003</v>
      </c>
      <c r="I8" s="19">
        <v>39812823.280000001</v>
      </c>
      <c r="J8" s="19">
        <v>4786499.2300000004</v>
      </c>
      <c r="K8" s="19">
        <v>595942.81999999995</v>
      </c>
    </row>
    <row r="9" spans="1:11">
      <c r="A9" s="24" t="s">
        <v>27</v>
      </c>
      <c r="B9" s="19">
        <v>89033</v>
      </c>
      <c r="C9" s="19">
        <v>222557756.41</v>
      </c>
      <c r="D9" s="19">
        <v>74495039.530000001</v>
      </c>
      <c r="E9" s="19">
        <v>80989393.640000001</v>
      </c>
      <c r="F9" s="19">
        <v>191985.8</v>
      </c>
      <c r="G9" s="19">
        <v>15117356.279999999</v>
      </c>
      <c r="H9" s="19">
        <v>33129371.91</v>
      </c>
      <c r="I9" s="19">
        <v>85235313.469999999</v>
      </c>
      <c r="J9" s="19">
        <v>6646089.5300000003</v>
      </c>
      <c r="K9" s="19">
        <v>1248245.78</v>
      </c>
    </row>
    <row r="10" spans="1:11">
      <c r="A10" s="24" t="s">
        <v>28</v>
      </c>
      <c r="B10" s="19">
        <v>83441</v>
      </c>
      <c r="C10" s="19">
        <v>291190154.44</v>
      </c>
      <c r="D10" s="19">
        <v>49867112.75</v>
      </c>
      <c r="E10" s="19">
        <v>101896545.98</v>
      </c>
      <c r="F10" s="19">
        <v>167905.88</v>
      </c>
      <c r="G10" s="19">
        <v>17831639.859999999</v>
      </c>
      <c r="H10" s="19">
        <v>32400965.199999999</v>
      </c>
      <c r="I10" s="19">
        <v>124646612.70999999</v>
      </c>
      <c r="J10" s="19">
        <v>12258908.619999999</v>
      </c>
      <c r="K10" s="19">
        <v>1987576.19</v>
      </c>
    </row>
    <row r="11" spans="1:11">
      <c r="A11" s="24" t="s">
        <v>29</v>
      </c>
      <c r="B11" s="19">
        <v>108217</v>
      </c>
      <c r="C11" s="19">
        <v>499315500.56999999</v>
      </c>
      <c r="D11" s="19">
        <v>31390097.289999999</v>
      </c>
      <c r="E11" s="19">
        <v>90726035.370000005</v>
      </c>
      <c r="F11" s="19">
        <v>218744.58</v>
      </c>
      <c r="G11" s="19">
        <v>21403278.48</v>
      </c>
      <c r="H11" s="19">
        <v>37014239.310000002</v>
      </c>
      <c r="I11" s="19">
        <v>335329884.01999998</v>
      </c>
      <c r="J11" s="19">
        <v>11757388.720000001</v>
      </c>
      <c r="K11" s="19">
        <v>2865930.09</v>
      </c>
    </row>
    <row r="12" spans="1:11">
      <c r="A12" s="24" t="s">
        <v>30</v>
      </c>
      <c r="B12" s="19">
        <v>106187</v>
      </c>
      <c r="C12" s="19">
        <v>582648797.22000003</v>
      </c>
      <c r="D12" s="19">
        <v>20790308.57</v>
      </c>
      <c r="E12" s="19">
        <v>83569278.260000005</v>
      </c>
      <c r="F12" s="19">
        <v>222930.64</v>
      </c>
      <c r="G12" s="19">
        <v>23887190.190000001</v>
      </c>
      <c r="H12" s="19">
        <v>25255303.600000001</v>
      </c>
      <c r="I12" s="19">
        <v>432603297.51999998</v>
      </c>
      <c r="J12" s="19">
        <v>12668257.33</v>
      </c>
      <c r="K12" s="19">
        <v>4442539.68</v>
      </c>
    </row>
    <row r="13" spans="1:11">
      <c r="A13" s="24" t="s">
        <v>31</v>
      </c>
      <c r="B13" s="19">
        <v>121101</v>
      </c>
      <c r="C13" s="19">
        <v>786206737.41999996</v>
      </c>
      <c r="D13" s="19">
        <v>14248760.17</v>
      </c>
      <c r="E13" s="19">
        <v>79286475.120000005</v>
      </c>
      <c r="F13" s="19">
        <v>254727.49</v>
      </c>
      <c r="G13" s="19">
        <v>24535946.260000002</v>
      </c>
      <c r="H13" s="19">
        <v>18617190.52</v>
      </c>
      <c r="I13" s="19">
        <v>647364867.47000003</v>
      </c>
      <c r="J13" s="19">
        <v>10443163.34</v>
      </c>
      <c r="K13" s="19">
        <v>5704367.2199999997</v>
      </c>
    </row>
    <row r="14" spans="1:11">
      <c r="A14" s="24" t="s">
        <v>32</v>
      </c>
      <c r="B14" s="19">
        <v>100118</v>
      </c>
      <c r="C14" s="19">
        <v>748532785.70000005</v>
      </c>
      <c r="D14" s="19">
        <v>9377346.2200000007</v>
      </c>
      <c r="E14" s="19">
        <v>74990225.620000005</v>
      </c>
      <c r="F14" s="19">
        <v>150458.6</v>
      </c>
      <c r="G14" s="19">
        <v>25506269.559999999</v>
      </c>
      <c r="H14" s="19">
        <v>16562877.68</v>
      </c>
      <c r="I14" s="19">
        <v>612897319.57000005</v>
      </c>
      <c r="J14" s="19">
        <v>10792723.560000001</v>
      </c>
      <c r="K14" s="19">
        <v>7632911.1100000003</v>
      </c>
    </row>
    <row r="15" spans="1:11">
      <c r="A15" s="24" t="s">
        <v>33</v>
      </c>
      <c r="B15" s="19">
        <v>84556</v>
      </c>
      <c r="C15" s="19">
        <v>717768929.58000004</v>
      </c>
      <c r="D15" s="19">
        <v>6656297.3799999999</v>
      </c>
      <c r="E15" s="19">
        <v>73742283.719999999</v>
      </c>
      <c r="F15" s="19">
        <v>226016.75</v>
      </c>
      <c r="G15" s="19">
        <v>26497701.690000001</v>
      </c>
      <c r="H15" s="19">
        <v>15844372.119999999</v>
      </c>
      <c r="I15" s="19">
        <v>581118292.29999995</v>
      </c>
      <c r="J15" s="19">
        <v>11162205.859999999</v>
      </c>
      <c r="K15" s="19">
        <v>9178057.1400000006</v>
      </c>
    </row>
    <row r="16" spans="1:11">
      <c r="A16" s="24" t="s">
        <v>34</v>
      </c>
      <c r="B16" s="19">
        <v>67977</v>
      </c>
      <c r="C16" s="19">
        <v>644123794.96000004</v>
      </c>
      <c r="D16" s="19">
        <v>5670028.9199999999</v>
      </c>
      <c r="E16" s="19">
        <v>71591016.549999997</v>
      </c>
      <c r="F16" s="19">
        <v>174312.98</v>
      </c>
      <c r="G16" s="19">
        <v>27334385.370000001</v>
      </c>
      <c r="H16" s="19">
        <v>9563598.6600000001</v>
      </c>
      <c r="I16" s="19">
        <v>516397386.32999998</v>
      </c>
      <c r="J16" s="19">
        <v>11663233.98</v>
      </c>
      <c r="K16" s="19">
        <v>7399861.0899999999</v>
      </c>
    </row>
    <row r="17" spans="1:11">
      <c r="A17" s="24" t="s">
        <v>35</v>
      </c>
      <c r="B17" s="19">
        <v>60231</v>
      </c>
      <c r="C17" s="19">
        <v>632353801.79999995</v>
      </c>
      <c r="D17" s="19">
        <v>4455724.5999999996</v>
      </c>
      <c r="E17" s="19">
        <v>66210345.420000002</v>
      </c>
      <c r="F17" s="19">
        <v>200835.8</v>
      </c>
      <c r="G17" s="19">
        <v>27063488.710000001</v>
      </c>
      <c r="H17" s="19">
        <v>8244244.3099999996</v>
      </c>
      <c r="I17" s="19">
        <v>512659092.72000003</v>
      </c>
      <c r="J17" s="19">
        <v>11982047.800000001</v>
      </c>
      <c r="K17" s="19">
        <v>5993747.04</v>
      </c>
    </row>
    <row r="18" spans="1:11">
      <c r="A18" s="24" t="s">
        <v>36</v>
      </c>
      <c r="B18" s="19">
        <v>61764</v>
      </c>
      <c r="C18" s="19">
        <v>710375736.00999999</v>
      </c>
      <c r="D18" s="19">
        <v>4167754.54</v>
      </c>
      <c r="E18" s="19">
        <v>64568751.090000004</v>
      </c>
      <c r="F18" s="19">
        <v>208965.16</v>
      </c>
      <c r="G18" s="19">
        <v>26955495.890000001</v>
      </c>
      <c r="H18" s="19">
        <v>6208293.54</v>
      </c>
      <c r="I18" s="19">
        <v>594301735.34000003</v>
      </c>
      <c r="J18" s="19">
        <v>12077877.470000001</v>
      </c>
      <c r="K18" s="19">
        <v>6054617.5199999996</v>
      </c>
    </row>
    <row r="19" spans="1:11">
      <c r="A19" s="24" t="s">
        <v>37</v>
      </c>
      <c r="B19" s="19">
        <v>57442</v>
      </c>
      <c r="C19" s="19">
        <v>717704257.10000002</v>
      </c>
      <c r="D19" s="19">
        <v>3479729.97</v>
      </c>
      <c r="E19" s="19">
        <v>58761182.399999999</v>
      </c>
      <c r="F19" s="19">
        <v>224867.7</v>
      </c>
      <c r="G19" s="19">
        <v>25697796.43</v>
      </c>
      <c r="H19" s="19">
        <v>4725393.8099999996</v>
      </c>
      <c r="I19" s="19">
        <v>612436446.23000002</v>
      </c>
      <c r="J19" s="19">
        <v>12255259.720000001</v>
      </c>
      <c r="K19" s="19">
        <v>3603310.81</v>
      </c>
    </row>
    <row r="20" spans="1:11">
      <c r="A20" s="24" t="s">
        <v>38</v>
      </c>
      <c r="B20" s="19">
        <v>56075</v>
      </c>
      <c r="C20" s="19">
        <v>757058347.82000005</v>
      </c>
      <c r="D20" s="19">
        <v>2980235.04</v>
      </c>
      <c r="E20" s="19">
        <v>54379790.039999999</v>
      </c>
      <c r="F20" s="19">
        <v>220363.96</v>
      </c>
      <c r="G20" s="19">
        <v>24645273.52</v>
      </c>
      <c r="H20" s="19">
        <v>3658763.77</v>
      </c>
      <c r="I20" s="19">
        <v>659675445.25999999</v>
      </c>
      <c r="J20" s="19">
        <v>12120444.09</v>
      </c>
      <c r="K20" s="19">
        <v>2358267.1800000002</v>
      </c>
    </row>
    <row r="21" spans="1:11">
      <c r="A21" s="24" t="s">
        <v>39</v>
      </c>
      <c r="B21" s="19">
        <v>51363</v>
      </c>
      <c r="C21" s="19">
        <v>743897509.76999998</v>
      </c>
      <c r="D21" s="19">
        <v>2353085.9700000002</v>
      </c>
      <c r="E21" s="19">
        <v>53168651.43</v>
      </c>
      <c r="F21" s="19">
        <v>236487.65</v>
      </c>
      <c r="G21" s="19">
        <v>25298569.030000001</v>
      </c>
      <c r="H21" s="19">
        <v>3251476.43</v>
      </c>
      <c r="I21" s="19">
        <v>647334091.27999997</v>
      </c>
      <c r="J21" s="19">
        <v>12333573.9</v>
      </c>
      <c r="K21" s="19">
        <v>2274660.0499999998</v>
      </c>
    </row>
    <row r="22" spans="1:11">
      <c r="A22" s="24" t="s">
        <v>40</v>
      </c>
      <c r="B22" s="19">
        <v>45446</v>
      </c>
      <c r="C22" s="19">
        <v>704071453.39999998</v>
      </c>
      <c r="D22" s="19">
        <v>1684655.12</v>
      </c>
      <c r="E22" s="19">
        <v>51298150.109999999</v>
      </c>
      <c r="F22" s="19">
        <v>256374.71</v>
      </c>
      <c r="G22" s="19">
        <v>24749303.559999999</v>
      </c>
      <c r="H22" s="19">
        <v>2559204.33</v>
      </c>
      <c r="I22" s="19">
        <v>610576348.66999996</v>
      </c>
      <c r="J22" s="19">
        <v>12772589.550000001</v>
      </c>
      <c r="K22" s="19">
        <v>1859482.47</v>
      </c>
    </row>
    <row r="23" spans="1:11">
      <c r="A23" s="24" t="s">
        <v>41</v>
      </c>
      <c r="B23" s="19">
        <v>42544</v>
      </c>
      <c r="C23" s="19">
        <v>701569870.78999996</v>
      </c>
      <c r="D23" s="19">
        <v>1542799.6</v>
      </c>
      <c r="E23" s="19">
        <v>49833586.479999997</v>
      </c>
      <c r="F23" s="19">
        <v>243980.68</v>
      </c>
      <c r="G23" s="19">
        <v>22506401.149999999</v>
      </c>
      <c r="H23" s="19">
        <v>2298499.87</v>
      </c>
      <c r="I23" s="19">
        <v>612175410.08000004</v>
      </c>
      <c r="J23" s="19">
        <v>13077866.960000001</v>
      </c>
      <c r="K23" s="19">
        <v>1434125.57</v>
      </c>
    </row>
    <row r="24" spans="1:11">
      <c r="A24" s="24" t="s">
        <v>42</v>
      </c>
      <c r="B24" s="19">
        <v>34887</v>
      </c>
      <c r="C24" s="19">
        <v>610090290.79999995</v>
      </c>
      <c r="D24" s="19">
        <v>1327451.05</v>
      </c>
      <c r="E24" s="19">
        <v>48697873.75</v>
      </c>
      <c r="F24" s="19">
        <v>328968.57</v>
      </c>
      <c r="G24" s="19">
        <v>21520105.059999999</v>
      </c>
      <c r="H24" s="19">
        <v>1710416.86</v>
      </c>
      <c r="I24" s="19">
        <v>523830722.31999999</v>
      </c>
      <c r="J24" s="19">
        <v>12751223.35</v>
      </c>
      <c r="K24" s="19">
        <v>1250980.8899999999</v>
      </c>
    </row>
    <row r="25" spans="1:11">
      <c r="A25" s="24" t="s">
        <v>43</v>
      </c>
      <c r="B25" s="19">
        <v>30137</v>
      </c>
      <c r="C25" s="19">
        <v>557325375.20000005</v>
      </c>
      <c r="D25" s="19">
        <v>839828.78</v>
      </c>
      <c r="E25" s="19">
        <v>46089500.079999998</v>
      </c>
      <c r="F25" s="19">
        <v>218668.29</v>
      </c>
      <c r="G25" s="19">
        <v>20652021.02</v>
      </c>
      <c r="H25" s="19">
        <v>1516568.39</v>
      </c>
      <c r="I25" s="19">
        <v>474663213.17000002</v>
      </c>
      <c r="J25" s="19">
        <v>12949339.26</v>
      </c>
      <c r="K25" s="19">
        <v>1236064.99</v>
      </c>
    </row>
    <row r="26" spans="1:11">
      <c r="A26" s="24" t="s">
        <v>44</v>
      </c>
      <c r="B26" s="19">
        <v>32761</v>
      </c>
      <c r="C26" s="19">
        <v>639070930.77999997</v>
      </c>
      <c r="D26" s="19">
        <v>749859.43</v>
      </c>
      <c r="E26" s="19">
        <v>43787106.549999997</v>
      </c>
      <c r="F26" s="19">
        <v>234778.27</v>
      </c>
      <c r="G26" s="19">
        <v>18896545.940000001</v>
      </c>
      <c r="H26" s="19">
        <v>1202374.27</v>
      </c>
      <c r="I26" s="19">
        <v>560775805.64999998</v>
      </c>
      <c r="J26" s="19">
        <v>13180736.99</v>
      </c>
      <c r="K26" s="19">
        <v>993583.11</v>
      </c>
    </row>
    <row r="27" spans="1:11">
      <c r="A27" s="24" t="s">
        <v>45</v>
      </c>
      <c r="B27" s="19">
        <v>53221</v>
      </c>
      <c r="C27" s="19">
        <v>1114218958.71</v>
      </c>
      <c r="D27" s="19">
        <v>1012662.94</v>
      </c>
      <c r="E27" s="19">
        <v>78766961.049999997</v>
      </c>
      <c r="F27" s="19">
        <v>555980.18000000005</v>
      </c>
      <c r="G27" s="19">
        <v>34330945.07</v>
      </c>
      <c r="H27" s="19">
        <v>2195597.9300000002</v>
      </c>
      <c r="I27" s="19">
        <v>974586595.13</v>
      </c>
      <c r="J27" s="19">
        <v>22584589.5</v>
      </c>
      <c r="K27" s="19">
        <v>1198289.8500000001</v>
      </c>
    </row>
    <row r="28" spans="1:11">
      <c r="A28" s="24" t="s">
        <v>46</v>
      </c>
      <c r="B28" s="19">
        <v>37746</v>
      </c>
      <c r="C28" s="19">
        <v>865153238.03999996</v>
      </c>
      <c r="D28" s="19">
        <v>730682.42</v>
      </c>
      <c r="E28" s="19">
        <v>70332266.670000002</v>
      </c>
      <c r="F28" s="19">
        <v>405582.33</v>
      </c>
      <c r="G28" s="19">
        <v>31295183.68</v>
      </c>
      <c r="H28" s="19">
        <v>1498012.81</v>
      </c>
      <c r="I28" s="19">
        <v>738622871.41999996</v>
      </c>
      <c r="J28" s="19">
        <v>22088127.940000001</v>
      </c>
      <c r="K28" s="19">
        <v>911193.19</v>
      </c>
    </row>
    <row r="29" spans="1:11">
      <c r="A29" s="24" t="s">
        <v>47</v>
      </c>
      <c r="B29" s="19">
        <v>22967</v>
      </c>
      <c r="C29" s="19">
        <v>572613815.5</v>
      </c>
      <c r="D29" s="19">
        <v>551995.81999999995</v>
      </c>
      <c r="E29" s="19">
        <v>62959498.82</v>
      </c>
      <c r="F29" s="19">
        <v>403003.27</v>
      </c>
      <c r="G29" s="19">
        <v>30209069.969999999</v>
      </c>
      <c r="H29" s="19">
        <v>996438.52</v>
      </c>
      <c r="I29" s="19">
        <v>455065567.72000003</v>
      </c>
      <c r="J29" s="19">
        <v>22277266</v>
      </c>
      <c r="K29" s="19">
        <v>702971.2</v>
      </c>
    </row>
    <row r="30" spans="1:11">
      <c r="A30" s="24" t="s">
        <v>48</v>
      </c>
      <c r="B30" s="19">
        <v>15712</v>
      </c>
      <c r="C30" s="19">
        <v>423287590.33999997</v>
      </c>
      <c r="D30" s="19">
        <v>381234.51</v>
      </c>
      <c r="E30" s="19">
        <v>52572345.590000004</v>
      </c>
      <c r="F30" s="19">
        <v>432093.93</v>
      </c>
      <c r="G30" s="19">
        <v>27020836.530000001</v>
      </c>
      <c r="H30" s="19">
        <v>979274.76</v>
      </c>
      <c r="I30" s="19">
        <v>321965028.57999998</v>
      </c>
      <c r="J30" s="19">
        <v>19792045.41</v>
      </c>
      <c r="K30" s="19">
        <v>525965.54</v>
      </c>
    </row>
    <row r="31" spans="1:11">
      <c r="A31" s="24" t="s">
        <v>49</v>
      </c>
      <c r="B31" s="19">
        <v>11485</v>
      </c>
      <c r="C31" s="19">
        <v>332605052.23000002</v>
      </c>
      <c r="D31" s="19">
        <v>212613.8</v>
      </c>
      <c r="E31" s="19">
        <v>43314677.880000003</v>
      </c>
      <c r="F31" s="19">
        <v>274389.86</v>
      </c>
      <c r="G31" s="19">
        <v>23608376.949999999</v>
      </c>
      <c r="H31" s="19">
        <v>586767.63</v>
      </c>
      <c r="I31" s="19">
        <v>246157246.68000001</v>
      </c>
      <c r="J31" s="19">
        <v>18297903.489999998</v>
      </c>
      <c r="K31" s="19">
        <v>365689.74</v>
      </c>
    </row>
    <row r="32" spans="1:11">
      <c r="A32" s="24" t="s">
        <v>50</v>
      </c>
      <c r="B32" s="19">
        <v>11689</v>
      </c>
      <c r="C32" s="19">
        <v>366877087.93000001</v>
      </c>
      <c r="D32" s="19">
        <v>205551.03</v>
      </c>
      <c r="E32" s="19">
        <v>52661107.380000003</v>
      </c>
      <c r="F32" s="19">
        <v>451004.01</v>
      </c>
      <c r="G32" s="19">
        <v>31391995.829999998</v>
      </c>
      <c r="H32" s="19">
        <v>911192.35</v>
      </c>
      <c r="I32" s="19">
        <v>255450971.18000001</v>
      </c>
      <c r="J32" s="19">
        <v>25554775.02</v>
      </c>
      <c r="K32" s="19">
        <v>456042.16</v>
      </c>
    </row>
    <row r="33" spans="1:11">
      <c r="A33" s="24" t="s">
        <v>51</v>
      </c>
      <c r="B33" s="19">
        <v>8261</v>
      </c>
      <c r="C33" s="19">
        <v>284369722.77999997</v>
      </c>
      <c r="D33" s="19">
        <v>106752.9</v>
      </c>
      <c r="E33" s="19">
        <v>41715999.299999997</v>
      </c>
      <c r="F33" s="19">
        <v>487486.4</v>
      </c>
      <c r="G33" s="19">
        <v>26363064.050000001</v>
      </c>
      <c r="H33" s="19">
        <v>325947</v>
      </c>
      <c r="I33" s="19">
        <v>191882555.53999999</v>
      </c>
      <c r="J33" s="19">
        <v>23212150.32</v>
      </c>
      <c r="K33" s="19">
        <v>382520.17</v>
      </c>
    </row>
    <row r="34" spans="1:11">
      <c r="A34" s="24" t="s">
        <v>52</v>
      </c>
      <c r="B34" s="19">
        <v>6101</v>
      </c>
      <c r="C34" s="19">
        <v>228394839.19999999</v>
      </c>
      <c r="D34" s="19">
        <v>64073.31</v>
      </c>
      <c r="E34" s="19">
        <v>33292256.539999999</v>
      </c>
      <c r="F34" s="19">
        <v>438135.81</v>
      </c>
      <c r="G34" s="19">
        <v>21951002.129999999</v>
      </c>
      <c r="H34" s="19">
        <v>471023.85</v>
      </c>
      <c r="I34" s="19">
        <v>150232884.50999999</v>
      </c>
      <c r="J34" s="19">
        <v>21613880.039999999</v>
      </c>
      <c r="K34" s="19">
        <v>395656.32</v>
      </c>
    </row>
    <row r="35" spans="1:11">
      <c r="A35" s="24" t="s">
        <v>53</v>
      </c>
      <c r="B35" s="19">
        <v>4625</v>
      </c>
      <c r="C35" s="19">
        <v>187066454.34</v>
      </c>
      <c r="D35" s="19">
        <v>60543.519999999997</v>
      </c>
      <c r="E35" s="19">
        <v>25984414.210000001</v>
      </c>
      <c r="F35" s="19">
        <v>544020.01</v>
      </c>
      <c r="G35" s="19">
        <v>20395559.280000001</v>
      </c>
      <c r="H35" s="19">
        <v>238525.75</v>
      </c>
      <c r="I35" s="19">
        <v>120820601.13</v>
      </c>
      <c r="J35" s="19">
        <v>18710976.379999999</v>
      </c>
      <c r="K35" s="19">
        <v>372357.58</v>
      </c>
    </row>
    <row r="36" spans="1:11">
      <c r="A36" s="24" t="s">
        <v>54</v>
      </c>
      <c r="B36" s="19">
        <v>3770</v>
      </c>
      <c r="C36" s="19">
        <v>163762069.25</v>
      </c>
      <c r="D36" s="19">
        <v>125994.98</v>
      </c>
      <c r="E36" s="19">
        <v>24473903.93</v>
      </c>
      <c r="F36" s="19">
        <v>289908.58</v>
      </c>
      <c r="G36" s="19">
        <v>17623025.350000001</v>
      </c>
      <c r="H36" s="19">
        <v>179140.22</v>
      </c>
      <c r="I36" s="19">
        <v>104996848.64</v>
      </c>
      <c r="J36" s="19">
        <v>15972156.869999999</v>
      </c>
      <c r="K36" s="19">
        <v>227085.66</v>
      </c>
    </row>
    <row r="37" spans="1:11">
      <c r="A37" s="24" t="s">
        <v>55</v>
      </c>
      <c r="B37" s="19">
        <v>4840</v>
      </c>
      <c r="C37" s="19">
        <v>229348714.40000001</v>
      </c>
      <c r="D37" s="19">
        <v>48360.43</v>
      </c>
      <c r="E37" s="19">
        <v>33400448.699999999</v>
      </c>
      <c r="F37" s="19">
        <v>491253.84</v>
      </c>
      <c r="G37" s="19">
        <v>26114346.219999999</v>
      </c>
      <c r="H37" s="19">
        <v>269323.73</v>
      </c>
      <c r="I37" s="19">
        <v>144026667.84</v>
      </c>
      <c r="J37" s="19">
        <v>24538044.559999999</v>
      </c>
      <c r="K37" s="19">
        <v>508629.51</v>
      </c>
    </row>
    <row r="38" spans="1:11">
      <c r="A38" s="24" t="s">
        <v>56</v>
      </c>
      <c r="B38" s="19">
        <v>3204</v>
      </c>
      <c r="C38" s="19">
        <v>167769694.13</v>
      </c>
      <c r="D38" s="19">
        <v>45913.82</v>
      </c>
      <c r="E38" s="19">
        <v>25880521.18</v>
      </c>
      <c r="F38" s="19">
        <v>421492.44</v>
      </c>
      <c r="G38" s="19">
        <v>18398032.010000002</v>
      </c>
      <c r="H38" s="19">
        <v>234259.83</v>
      </c>
      <c r="I38" s="19">
        <v>104043493.20999999</v>
      </c>
      <c r="J38" s="19">
        <v>18685023.170000002</v>
      </c>
      <c r="K38" s="19">
        <v>106872.29</v>
      </c>
    </row>
    <row r="39" spans="1:11">
      <c r="A39" s="24" t="s">
        <v>57</v>
      </c>
      <c r="B39" s="19">
        <v>2153</v>
      </c>
      <c r="C39" s="19">
        <v>123457587.12</v>
      </c>
      <c r="D39" s="19">
        <v>18076.240000000002</v>
      </c>
      <c r="E39" s="19">
        <v>18975440.879999999</v>
      </c>
      <c r="F39" s="19">
        <v>201202.35</v>
      </c>
      <c r="G39" s="19">
        <v>17245949.780000001</v>
      </c>
      <c r="H39" s="19">
        <v>52500.61</v>
      </c>
      <c r="I39" s="19">
        <v>70239503.980000004</v>
      </c>
      <c r="J39" s="19">
        <v>16602935.289999999</v>
      </c>
      <c r="K39" s="19">
        <v>140054.23000000001</v>
      </c>
    </row>
    <row r="40" spans="1:11">
      <c r="A40" s="24" t="s">
        <v>58</v>
      </c>
      <c r="B40" s="19">
        <v>1563</v>
      </c>
      <c r="C40" s="19">
        <v>97471760.569999993</v>
      </c>
      <c r="D40" s="19">
        <v>70514.7</v>
      </c>
      <c r="E40" s="19">
        <v>15861229.060000001</v>
      </c>
      <c r="F40" s="19">
        <v>72022.12</v>
      </c>
      <c r="G40" s="19">
        <v>13991868.76</v>
      </c>
      <c r="H40" s="19">
        <v>159147.45000000001</v>
      </c>
      <c r="I40" s="19">
        <v>52590891.409999996</v>
      </c>
      <c r="J40" s="19">
        <v>14704670.039999999</v>
      </c>
      <c r="K40" s="19">
        <v>91931.73</v>
      </c>
    </row>
    <row r="41" spans="1:11">
      <c r="A41" s="24" t="s">
        <v>59</v>
      </c>
      <c r="B41" s="19">
        <v>1109</v>
      </c>
      <c r="C41" s="19">
        <v>74671040.200000003</v>
      </c>
      <c r="D41" s="19">
        <v>49673.84</v>
      </c>
      <c r="E41" s="19">
        <v>12842198.9</v>
      </c>
      <c r="F41" s="19">
        <v>266169.76</v>
      </c>
      <c r="G41" s="19">
        <v>12746405.310000001</v>
      </c>
      <c r="H41" s="19">
        <v>33252.61</v>
      </c>
      <c r="I41" s="19">
        <v>36759267.18</v>
      </c>
      <c r="J41" s="19">
        <v>11741357.060000001</v>
      </c>
      <c r="K41" s="19">
        <v>282389.38</v>
      </c>
    </row>
    <row r="42" spans="1:11">
      <c r="A42" s="24" t="s">
        <v>60</v>
      </c>
      <c r="B42" s="19">
        <v>809</v>
      </c>
      <c r="C42" s="19">
        <v>58550570.259999998</v>
      </c>
      <c r="D42" s="19">
        <v>0</v>
      </c>
      <c r="E42" s="19">
        <v>10517302.09</v>
      </c>
      <c r="F42" s="19">
        <v>212141.68</v>
      </c>
      <c r="G42" s="19">
        <v>10217549.029999999</v>
      </c>
      <c r="H42" s="19">
        <v>18425.599999999999</v>
      </c>
      <c r="I42" s="19">
        <v>27957589.34</v>
      </c>
      <c r="J42" s="19">
        <v>9446402.7400000002</v>
      </c>
      <c r="K42" s="19">
        <v>181159.78</v>
      </c>
    </row>
    <row r="43" spans="1:11">
      <c r="A43" s="24" t="s">
        <v>61</v>
      </c>
      <c r="B43" s="19">
        <v>560</v>
      </c>
      <c r="C43" s="19">
        <v>43382292.229999997</v>
      </c>
      <c r="D43" s="19">
        <v>643.47</v>
      </c>
      <c r="E43" s="19">
        <v>7441715.04</v>
      </c>
      <c r="F43" s="19">
        <v>241508</v>
      </c>
      <c r="G43" s="19">
        <v>7939803.75</v>
      </c>
      <c r="H43" s="19">
        <v>17785.41</v>
      </c>
      <c r="I43" s="19">
        <v>20406868.68</v>
      </c>
      <c r="J43" s="19">
        <v>7250679.6500000004</v>
      </c>
      <c r="K43" s="19">
        <v>83931.7</v>
      </c>
    </row>
    <row r="44" spans="1:11">
      <c r="A44" s="24" t="s">
        <v>62</v>
      </c>
      <c r="B44" s="19">
        <v>438</v>
      </c>
      <c r="C44" s="19">
        <v>36137419.850000001</v>
      </c>
      <c r="D44" s="19">
        <v>7260.48</v>
      </c>
      <c r="E44" s="19">
        <v>6941089.4000000004</v>
      </c>
      <c r="F44" s="19">
        <v>227076.42</v>
      </c>
      <c r="G44" s="19">
        <v>6093052.3899999997</v>
      </c>
      <c r="H44" s="19">
        <v>34243.379999999997</v>
      </c>
      <c r="I44" s="19">
        <v>16970615.84</v>
      </c>
      <c r="J44" s="19">
        <v>5786653.46</v>
      </c>
      <c r="K44" s="19">
        <v>84688.960000000006</v>
      </c>
    </row>
    <row r="45" spans="1:11">
      <c r="A45" s="24" t="s">
        <v>63</v>
      </c>
      <c r="B45" s="19">
        <v>401</v>
      </c>
      <c r="C45" s="19">
        <v>35072708.240000002</v>
      </c>
      <c r="D45" s="19">
        <v>0</v>
      </c>
      <c r="E45" s="19">
        <v>6732198.0899999999</v>
      </c>
      <c r="F45" s="19">
        <v>95164.13</v>
      </c>
      <c r="G45" s="19">
        <v>7755478.8300000001</v>
      </c>
      <c r="H45" s="19">
        <v>7776.05</v>
      </c>
      <c r="I45" s="19">
        <v>14988373.52</v>
      </c>
      <c r="J45" s="19">
        <v>5326170.79</v>
      </c>
      <c r="K45" s="19">
        <v>167546.82999999999</v>
      </c>
    </row>
    <row r="46" spans="1:11">
      <c r="A46" s="24" t="s">
        <v>64</v>
      </c>
      <c r="B46" s="19">
        <v>293</v>
      </c>
      <c r="C46" s="19">
        <v>27085820</v>
      </c>
      <c r="D46" s="19">
        <v>0</v>
      </c>
      <c r="E46" s="19">
        <v>5267239.96</v>
      </c>
      <c r="F46" s="19">
        <v>209793.48</v>
      </c>
      <c r="G46" s="19">
        <v>4910202.57</v>
      </c>
      <c r="H46" s="19">
        <v>75428.399999999994</v>
      </c>
      <c r="I46" s="19">
        <v>11118382.41</v>
      </c>
      <c r="J46" s="19">
        <v>5403985.4800000004</v>
      </c>
      <c r="K46" s="19">
        <v>100787.7</v>
      </c>
    </row>
    <row r="47" spans="1:11">
      <c r="A47" s="24" t="s">
        <v>65</v>
      </c>
      <c r="B47" s="19">
        <v>258</v>
      </c>
      <c r="C47" s="19">
        <v>25146625.379999999</v>
      </c>
      <c r="D47" s="19"/>
      <c r="E47" s="19">
        <v>5463183.8200000003</v>
      </c>
      <c r="F47" s="19">
        <v>205347.63</v>
      </c>
      <c r="G47" s="19">
        <v>5096044.76</v>
      </c>
      <c r="H47" s="19">
        <v>7735.05</v>
      </c>
      <c r="I47" s="19">
        <v>9754885.7400000002</v>
      </c>
      <c r="J47" s="19">
        <v>4530174.6500000004</v>
      </c>
      <c r="K47" s="19">
        <v>89253.73</v>
      </c>
    </row>
    <row r="48" spans="1:11">
      <c r="A48" s="24" t="s">
        <v>67</v>
      </c>
      <c r="B48" s="19">
        <v>312</v>
      </c>
      <c r="C48" s="19">
        <v>32575096.489999998</v>
      </c>
      <c r="D48" s="19">
        <v>0</v>
      </c>
      <c r="E48" s="19">
        <v>5397539.9800000004</v>
      </c>
      <c r="F48" s="19">
        <v>234729.44</v>
      </c>
      <c r="G48" s="19">
        <v>6451939.9299999997</v>
      </c>
      <c r="H48" s="19">
        <v>13187.32</v>
      </c>
      <c r="I48" s="19">
        <v>15015066.73</v>
      </c>
      <c r="J48" s="19">
        <v>5417079.2999999998</v>
      </c>
      <c r="K48" s="19">
        <v>45553.79</v>
      </c>
    </row>
    <row r="49" spans="1:11">
      <c r="A49" s="24" t="s">
        <v>68</v>
      </c>
      <c r="B49" s="19">
        <v>263</v>
      </c>
      <c r="C49" s="19">
        <v>30059478.260000002</v>
      </c>
      <c r="D49" s="19"/>
      <c r="E49" s="19">
        <v>6225319.5499999998</v>
      </c>
      <c r="F49" s="19">
        <v>9738.84</v>
      </c>
      <c r="G49" s="19">
        <v>5314013.5599999996</v>
      </c>
      <c r="H49" s="19">
        <v>10251.030000000001</v>
      </c>
      <c r="I49" s="19">
        <v>12960703.02</v>
      </c>
      <c r="J49" s="19">
        <v>5125064.5999999996</v>
      </c>
      <c r="K49" s="19">
        <v>414387.66</v>
      </c>
    </row>
    <row r="50" spans="1:11">
      <c r="A50" s="24" t="s">
        <v>69</v>
      </c>
      <c r="B50" s="19">
        <v>184</v>
      </c>
      <c r="C50" s="19">
        <v>22869518.260000002</v>
      </c>
      <c r="D50" s="19"/>
      <c r="E50" s="19">
        <v>4953947.84</v>
      </c>
      <c r="F50" s="19">
        <v>203277.88</v>
      </c>
      <c r="G50" s="19">
        <v>3498131.25</v>
      </c>
      <c r="H50" s="19">
        <v>4869.03</v>
      </c>
      <c r="I50" s="19">
        <v>9783849.0299999993</v>
      </c>
      <c r="J50" s="19">
        <v>4392744.4400000004</v>
      </c>
      <c r="K50" s="19">
        <v>32698.79</v>
      </c>
    </row>
    <row r="51" spans="1:11">
      <c r="A51" s="24" t="s">
        <v>70</v>
      </c>
      <c r="B51" s="19">
        <v>141</v>
      </c>
      <c r="C51" s="19">
        <v>18961002.890000001</v>
      </c>
      <c r="D51" s="19"/>
      <c r="E51" s="19">
        <v>3995491.09</v>
      </c>
      <c r="F51" s="19">
        <v>139509.48000000001</v>
      </c>
      <c r="G51" s="19">
        <v>3978065.37</v>
      </c>
      <c r="H51" s="19">
        <v>3365.93</v>
      </c>
      <c r="I51" s="19">
        <v>7798848.6600000001</v>
      </c>
      <c r="J51" s="19">
        <v>2906717.21</v>
      </c>
      <c r="K51" s="19">
        <v>139005.15</v>
      </c>
    </row>
    <row r="52" spans="1:11">
      <c r="A52" s="24" t="s">
        <v>71</v>
      </c>
      <c r="B52" s="19">
        <v>81</v>
      </c>
      <c r="C52" s="19">
        <v>11725318.91</v>
      </c>
      <c r="D52" s="19"/>
      <c r="E52" s="19">
        <v>1665277.34</v>
      </c>
      <c r="F52" s="19">
        <v>19327.669999999998</v>
      </c>
      <c r="G52" s="19">
        <v>2345437.7200000002</v>
      </c>
      <c r="H52" s="19">
        <v>5139.42</v>
      </c>
      <c r="I52" s="19">
        <v>5761155.7000000002</v>
      </c>
      <c r="J52" s="19">
        <v>1788436.24</v>
      </c>
      <c r="K52" s="19">
        <v>140544.82</v>
      </c>
    </row>
    <row r="53" spans="1:11">
      <c r="A53" s="24" t="s">
        <v>72</v>
      </c>
      <c r="B53" s="19">
        <v>72</v>
      </c>
      <c r="C53" s="19">
        <v>11157900.140000001</v>
      </c>
      <c r="D53" s="19"/>
      <c r="E53" s="19">
        <v>2238518.0699999998</v>
      </c>
      <c r="F53" s="19">
        <v>132641.47</v>
      </c>
      <c r="G53" s="19">
        <v>1088484.1399999999</v>
      </c>
      <c r="H53" s="19">
        <v>269.25</v>
      </c>
      <c r="I53" s="19">
        <v>4366298.8</v>
      </c>
      <c r="J53" s="19">
        <v>3060025.12</v>
      </c>
      <c r="K53" s="19">
        <v>271663.28999999998</v>
      </c>
    </row>
    <row r="54" spans="1:11">
      <c r="A54" s="24" t="s">
        <v>73</v>
      </c>
      <c r="B54" s="19">
        <v>61</v>
      </c>
      <c r="C54" s="19">
        <v>10040409.960000001</v>
      </c>
      <c r="D54" s="19"/>
      <c r="E54" s="19">
        <v>2456729.58</v>
      </c>
      <c r="F54" s="19">
        <v>220066.97</v>
      </c>
      <c r="G54" s="19">
        <v>1348992.23</v>
      </c>
      <c r="H54" s="19">
        <v>2475.56</v>
      </c>
      <c r="I54" s="19">
        <v>3563960.74</v>
      </c>
      <c r="J54" s="19">
        <v>2435776.88</v>
      </c>
      <c r="K54" s="19">
        <v>12408</v>
      </c>
    </row>
    <row r="55" spans="1:11">
      <c r="A55" s="24" t="s">
        <v>74</v>
      </c>
      <c r="B55" s="19">
        <v>37</v>
      </c>
      <c r="C55" s="19">
        <v>6443117.2199999997</v>
      </c>
      <c r="D55" s="19"/>
      <c r="E55" s="19">
        <v>1718857.19</v>
      </c>
      <c r="F55" s="19">
        <v>227078.42</v>
      </c>
      <c r="G55" s="19">
        <v>1103078.51</v>
      </c>
      <c r="H55" s="19">
        <v>3379.59</v>
      </c>
      <c r="I55" s="19">
        <v>2248131.36</v>
      </c>
      <c r="J55" s="19">
        <v>1141917.1499999999</v>
      </c>
      <c r="K55" s="19">
        <v>675</v>
      </c>
    </row>
    <row r="56" spans="1:11">
      <c r="A56" s="24" t="s">
        <v>75</v>
      </c>
      <c r="B56" s="19">
        <v>55</v>
      </c>
      <c r="C56" s="19">
        <v>10430497.09</v>
      </c>
      <c r="D56" s="19">
        <v>20602.77</v>
      </c>
      <c r="E56" s="19">
        <v>2217678.4300000002</v>
      </c>
      <c r="F56" s="19">
        <v>188269.22</v>
      </c>
      <c r="G56" s="19">
        <v>1967838.86</v>
      </c>
      <c r="H56" s="19">
        <v>1270.33</v>
      </c>
      <c r="I56" s="19">
        <v>4006916.24</v>
      </c>
      <c r="J56" s="19">
        <v>1859766.87</v>
      </c>
      <c r="K56" s="19">
        <v>188757.14</v>
      </c>
    </row>
    <row r="57" spans="1:11">
      <c r="A57" s="24" t="s">
        <v>76</v>
      </c>
      <c r="B57" s="19">
        <v>54</v>
      </c>
      <c r="C57" s="19">
        <v>11326579.689999999</v>
      </c>
      <c r="D57" s="19"/>
      <c r="E57" s="19">
        <v>1343233.48</v>
      </c>
      <c r="F57" s="19">
        <v>311579.15000000002</v>
      </c>
      <c r="G57" s="19">
        <v>2318562.02</v>
      </c>
      <c r="H57" s="19">
        <v>1590.53</v>
      </c>
      <c r="I57" s="19">
        <v>4838201.33</v>
      </c>
      <c r="J57" s="19">
        <v>2268173.2599999998</v>
      </c>
      <c r="K57" s="19">
        <v>245239.92</v>
      </c>
    </row>
    <row r="58" spans="1:11">
      <c r="A58" s="24" t="s">
        <v>77</v>
      </c>
      <c r="B58" s="19">
        <v>44</v>
      </c>
      <c r="C58" s="19">
        <v>10313120.5</v>
      </c>
      <c r="D58" s="19"/>
      <c r="E58" s="19">
        <v>2524541.37</v>
      </c>
      <c r="F58" s="19">
        <v>25146.04</v>
      </c>
      <c r="G58" s="19">
        <v>2644116.04</v>
      </c>
      <c r="H58" s="19">
        <v>162.30000000000001</v>
      </c>
      <c r="I58" s="19">
        <v>3226385.43</v>
      </c>
      <c r="J58" s="19">
        <v>1545740.94</v>
      </c>
      <c r="K58" s="19">
        <v>347028.38</v>
      </c>
    </row>
    <row r="59" spans="1:11">
      <c r="A59" s="24" t="s">
        <v>78</v>
      </c>
      <c r="B59" s="19">
        <v>36</v>
      </c>
      <c r="C59" s="19">
        <v>9586509.7699999996</v>
      </c>
      <c r="D59" s="19"/>
      <c r="E59" s="19">
        <v>590235.06000000006</v>
      </c>
      <c r="F59" s="19">
        <v>15601.51</v>
      </c>
      <c r="G59" s="19">
        <v>2100811.71</v>
      </c>
      <c r="H59" s="19">
        <v>65.28</v>
      </c>
      <c r="I59" s="19">
        <v>4855629.63</v>
      </c>
      <c r="J59" s="19">
        <v>1567061.3</v>
      </c>
      <c r="K59" s="19">
        <v>457105.28</v>
      </c>
    </row>
    <row r="60" spans="1:11">
      <c r="A60" s="24" t="s">
        <v>79</v>
      </c>
      <c r="B60" s="19">
        <v>22</v>
      </c>
      <c r="C60" s="19">
        <v>6454751.1699999999</v>
      </c>
      <c r="D60" s="19"/>
      <c r="E60" s="19">
        <v>1652610.65</v>
      </c>
      <c r="F60" s="19">
        <v>582687.47</v>
      </c>
      <c r="G60" s="19">
        <v>869727.19</v>
      </c>
      <c r="H60" s="19">
        <v>1002.36</v>
      </c>
      <c r="I60" s="19">
        <v>1666980.04</v>
      </c>
      <c r="J60" s="19">
        <v>1405947.53</v>
      </c>
      <c r="K60" s="19">
        <v>275795.93</v>
      </c>
    </row>
    <row r="61" spans="1:11">
      <c r="A61" s="24" t="s">
        <v>80</v>
      </c>
      <c r="B61" s="19">
        <v>12</v>
      </c>
      <c r="C61" s="19">
        <v>3902227.81</v>
      </c>
      <c r="D61" s="19"/>
      <c r="E61" s="19">
        <v>1017331.7</v>
      </c>
      <c r="F61" s="19">
        <v>425</v>
      </c>
      <c r="G61" s="19">
        <v>1950639.76</v>
      </c>
      <c r="H61" s="19">
        <v>206.64</v>
      </c>
      <c r="I61" s="19">
        <v>933159.71</v>
      </c>
      <c r="J61" s="19">
        <v>465</v>
      </c>
      <c r="K61" s="19"/>
    </row>
    <row r="62" spans="1:11">
      <c r="A62" s="24" t="s">
        <v>81</v>
      </c>
      <c r="B62" s="19">
        <v>9</v>
      </c>
      <c r="C62" s="19">
        <v>3196940.76</v>
      </c>
      <c r="D62" s="19"/>
      <c r="E62" s="19">
        <v>379929.65</v>
      </c>
      <c r="F62" s="19">
        <v>351181.84</v>
      </c>
      <c r="G62" s="19">
        <v>0</v>
      </c>
      <c r="H62" s="19">
        <v>0</v>
      </c>
      <c r="I62" s="19">
        <v>1724199.5</v>
      </c>
      <c r="J62" s="19">
        <v>384555.69</v>
      </c>
      <c r="K62" s="19">
        <v>357074.08</v>
      </c>
    </row>
    <row r="63" spans="1:11">
      <c r="A63" s="24" t="s">
        <v>82</v>
      </c>
      <c r="B63" s="19">
        <v>6</v>
      </c>
      <c r="C63" s="19">
        <v>2304027.7200000002</v>
      </c>
      <c r="D63" s="19"/>
      <c r="E63" s="19">
        <v>406640.81</v>
      </c>
      <c r="F63" s="19"/>
      <c r="G63" s="19">
        <v>265790.28000000003</v>
      </c>
      <c r="H63" s="19">
        <v>0</v>
      </c>
      <c r="I63" s="19">
        <v>1186150.27</v>
      </c>
      <c r="J63" s="19">
        <v>443290.55</v>
      </c>
      <c r="K63" s="19">
        <v>2155.81</v>
      </c>
    </row>
    <row r="64" spans="1:11">
      <c r="A64" s="24" t="s">
        <v>83</v>
      </c>
      <c r="B64" s="19">
        <v>11</v>
      </c>
      <c r="C64" s="19">
        <v>4639173.68</v>
      </c>
      <c r="D64" s="19"/>
      <c r="E64" s="19">
        <v>382389.58</v>
      </c>
      <c r="F64" s="19">
        <v>148500</v>
      </c>
      <c r="G64" s="19">
        <v>1227328.0900000001</v>
      </c>
      <c r="H64" s="19">
        <v>235.39</v>
      </c>
      <c r="I64" s="19">
        <v>1524329.72</v>
      </c>
      <c r="J64" s="19">
        <v>936809.9</v>
      </c>
      <c r="K64" s="19">
        <v>419581</v>
      </c>
    </row>
    <row r="65" spans="1:11">
      <c r="A65" s="24" t="s">
        <v>84</v>
      </c>
      <c r="B65" s="19">
        <v>4</v>
      </c>
      <c r="C65" s="19">
        <v>1920118.48</v>
      </c>
      <c r="D65" s="19"/>
      <c r="E65" s="19">
        <v>10997.74</v>
      </c>
      <c r="F65" s="19"/>
      <c r="G65" s="19">
        <v>488102.28</v>
      </c>
      <c r="H65" s="19">
        <v>282.32</v>
      </c>
      <c r="I65" s="19">
        <v>485387.27</v>
      </c>
      <c r="J65" s="19">
        <v>935348.87</v>
      </c>
      <c r="K65" s="19"/>
    </row>
    <row r="66" spans="1:11">
      <c r="A66" s="24" t="s">
        <v>86</v>
      </c>
      <c r="B66" s="19">
        <v>3</v>
      </c>
      <c r="C66" s="19">
        <v>1720911.69</v>
      </c>
      <c r="D66" s="19"/>
      <c r="E66" s="19">
        <v>21550.26</v>
      </c>
      <c r="F66" s="19"/>
      <c r="G66" s="19">
        <v>1129218.1599999999</v>
      </c>
      <c r="H66" s="19"/>
      <c r="I66" s="19">
        <v>0</v>
      </c>
      <c r="J66" s="19">
        <v>305.88</v>
      </c>
      <c r="K66" s="19">
        <v>569837.39</v>
      </c>
    </row>
    <row r="67" spans="1:11">
      <c r="A67" s="24" t="s">
        <v>87</v>
      </c>
      <c r="B67" s="19">
        <v>1</v>
      </c>
      <c r="C67" s="19">
        <v>618988.02</v>
      </c>
      <c r="D67" s="19"/>
      <c r="E67" s="19"/>
      <c r="F67" s="19"/>
      <c r="G67" s="19"/>
      <c r="H67" s="19"/>
      <c r="I67" s="19">
        <v>618988.02</v>
      </c>
      <c r="J67" s="19"/>
      <c r="K67" s="19"/>
    </row>
    <row r="68" spans="1:11">
      <c r="A68" s="24" t="s">
        <v>88</v>
      </c>
      <c r="B68" s="19">
        <v>3</v>
      </c>
      <c r="C68" s="19">
        <v>2032373.53</v>
      </c>
      <c r="D68" s="19"/>
      <c r="E68" s="19">
        <v>674234.14</v>
      </c>
      <c r="F68" s="19"/>
      <c r="G68" s="19"/>
      <c r="H68" s="19"/>
      <c r="I68" s="19">
        <v>517063.86</v>
      </c>
      <c r="J68" s="19">
        <v>806179.53</v>
      </c>
      <c r="K68" s="19">
        <v>34896</v>
      </c>
    </row>
    <row r="69" spans="1:11">
      <c r="A69" s="24" t="s">
        <v>89</v>
      </c>
      <c r="B69" s="19">
        <v>1</v>
      </c>
      <c r="C69" s="19">
        <v>764516.5</v>
      </c>
      <c r="D69" s="19"/>
      <c r="E69" s="19"/>
      <c r="F69" s="19"/>
      <c r="G69" s="19"/>
      <c r="H69" s="19"/>
      <c r="I69" s="19">
        <v>764516.5</v>
      </c>
      <c r="J69" s="19"/>
      <c r="K69" s="19"/>
    </row>
    <row r="70" spans="1:11">
      <c r="A70" s="24" t="s">
        <v>90</v>
      </c>
      <c r="B70" s="19">
        <v>0</v>
      </c>
      <c r="C70" s="19"/>
      <c r="D70" s="19"/>
      <c r="E70" s="19"/>
      <c r="F70" s="19"/>
      <c r="G70" s="19"/>
      <c r="H70" s="19"/>
      <c r="I70" s="19"/>
      <c r="J70" s="19"/>
      <c r="K70" s="19"/>
    </row>
    <row r="71" spans="1:11">
      <c r="A71" s="24" t="s">
        <v>91</v>
      </c>
      <c r="B71" s="19">
        <v>1</v>
      </c>
      <c r="C71" s="19">
        <v>919996.91</v>
      </c>
      <c r="D71" s="19"/>
      <c r="E71" s="19">
        <v>1164</v>
      </c>
      <c r="F71" s="19"/>
      <c r="G71" s="19"/>
      <c r="H71" s="19"/>
      <c r="I71" s="19">
        <v>21982.22</v>
      </c>
      <c r="J71" s="19">
        <v>896850.69</v>
      </c>
      <c r="K71" s="19"/>
    </row>
    <row r="72" spans="1:11">
      <c r="A72" s="24" t="s">
        <v>85</v>
      </c>
      <c r="B72" s="19">
        <v>3</v>
      </c>
      <c r="C72" s="19">
        <v>1528122.4</v>
      </c>
      <c r="D72" s="19"/>
      <c r="E72" s="19">
        <v>508878.66</v>
      </c>
      <c r="F72" s="19">
        <v>12750</v>
      </c>
      <c r="G72" s="19">
        <v>1006493.74</v>
      </c>
      <c r="H72" s="19"/>
      <c r="I72" s="19">
        <v>0</v>
      </c>
      <c r="J72" s="19"/>
      <c r="K72" s="19"/>
    </row>
    <row r="73" spans="1:11">
      <c r="A73" s="24" t="s">
        <v>14</v>
      </c>
      <c r="B73" s="19">
        <v>2595427</v>
      </c>
      <c r="C73" s="19">
        <v>17157682549.07</v>
      </c>
      <c r="D73" s="19">
        <v>1556818279.4899998</v>
      </c>
      <c r="E73" s="19">
        <v>1944746639.4399996</v>
      </c>
      <c r="F73" s="19">
        <v>13986325.940000005</v>
      </c>
      <c r="G73" s="19">
        <v>870319078.9799999</v>
      </c>
      <c r="H73" s="19">
        <v>306152043.88999999</v>
      </c>
      <c r="I73" s="19">
        <v>13349365486.85</v>
      </c>
      <c r="J73" s="19">
        <v>593505862.34999979</v>
      </c>
      <c r="K73" s="19">
        <v>79607111.61999999</v>
      </c>
    </row>
  </sheetData>
  <mergeCells count="2">
    <mergeCell ref="C1:K1"/>
    <mergeCell ref="C3:K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Φύλλο14"/>
  <dimension ref="A1:W72"/>
  <sheetViews>
    <sheetView zoomScale="70" zoomScaleNormal="70" workbookViewId="0"/>
  </sheetViews>
  <sheetFormatPr defaultRowHeight="15"/>
  <cols>
    <col min="1" max="1" width="21.140625" bestFit="1" customWidth="1"/>
    <col min="2" max="2" width="29.7109375" bestFit="1" customWidth="1"/>
    <col min="3" max="3" width="13.42578125" bestFit="1" customWidth="1"/>
    <col min="4" max="4" width="29.7109375" bestFit="1" customWidth="1"/>
    <col min="5" max="5" width="11" bestFit="1" customWidth="1"/>
    <col min="6" max="6" width="29.85546875" bestFit="1" customWidth="1"/>
    <col min="7" max="7" width="13.42578125" bestFit="1" customWidth="1"/>
    <col min="8" max="8" width="29.7109375" bestFit="1" customWidth="1"/>
    <col min="9" max="9" width="13.42578125" bestFit="1" customWidth="1"/>
    <col min="10" max="10" width="29.85546875" bestFit="1" customWidth="1"/>
    <col min="11" max="11" width="14.5703125" bestFit="1" customWidth="1"/>
    <col min="12" max="12" width="31" bestFit="1" customWidth="1"/>
    <col min="13" max="13" width="13.42578125" bestFit="1" customWidth="1"/>
    <col min="14" max="14" width="29.85546875" bestFit="1" customWidth="1"/>
    <col min="15" max="15" width="11.7109375" bestFit="1" customWidth="1"/>
    <col min="16" max="16" width="16" customWidth="1"/>
    <col min="17" max="17" width="29.140625" bestFit="1" customWidth="1"/>
    <col min="18" max="18" width="12" bestFit="1" customWidth="1"/>
    <col min="19" max="19" width="36.85546875" bestFit="1" customWidth="1"/>
    <col min="20" max="20" width="25.42578125" bestFit="1" customWidth="1"/>
    <col min="21" max="21" width="12" bestFit="1" customWidth="1"/>
    <col min="22" max="22" width="33.140625" bestFit="1" customWidth="1"/>
    <col min="23" max="23" width="16" bestFit="1" customWidth="1"/>
  </cols>
  <sheetData>
    <row r="1" spans="1:23">
      <c r="A1" s="15" t="s">
        <v>637</v>
      </c>
      <c r="B1" s="16" t="s">
        <v>1163</v>
      </c>
      <c r="C1" s="129" t="s">
        <v>1057</v>
      </c>
      <c r="D1" s="126"/>
      <c r="E1" s="126"/>
      <c r="F1" s="126"/>
      <c r="G1" s="126"/>
      <c r="H1" s="126"/>
      <c r="I1" s="126"/>
      <c r="J1" s="126"/>
    </row>
    <row r="2" spans="1:23">
      <c r="A2" s="130" t="s">
        <v>699</v>
      </c>
      <c r="B2" s="130"/>
      <c r="C2" s="127" t="s">
        <v>1058</v>
      </c>
      <c r="D2" s="127"/>
      <c r="E2" s="127"/>
      <c r="F2" s="127"/>
      <c r="G2" s="127"/>
      <c r="H2" s="127"/>
      <c r="I2" s="127"/>
      <c r="J2" s="127"/>
    </row>
    <row r="3" spans="1:23" s="7" customFormat="1">
      <c r="A3" s="15" t="s">
        <v>130</v>
      </c>
      <c r="B3" s="15" t="s">
        <v>639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/>
      <c r="Q3"/>
      <c r="R3"/>
      <c r="S3"/>
      <c r="T3"/>
      <c r="U3"/>
      <c r="V3"/>
      <c r="W3"/>
    </row>
    <row r="4" spans="1:23" s="8" customFormat="1" ht="32.25" customHeight="1">
      <c r="A4" s="16"/>
      <c r="B4" s="17" t="s">
        <v>636</v>
      </c>
      <c r="C4" s="17"/>
      <c r="D4" s="17" t="s">
        <v>634</v>
      </c>
      <c r="E4" s="17"/>
      <c r="F4" s="17" t="s">
        <v>1056</v>
      </c>
      <c r="G4" s="17"/>
      <c r="H4" s="17" t="s">
        <v>632</v>
      </c>
      <c r="I4" s="17"/>
      <c r="J4" s="17" t="s">
        <v>635</v>
      </c>
      <c r="K4" s="17"/>
      <c r="L4" s="17" t="s">
        <v>633</v>
      </c>
      <c r="M4" s="17"/>
      <c r="N4" s="17" t="s">
        <v>638</v>
      </c>
      <c r="O4" s="17"/>
    </row>
    <row r="5" spans="1:23" s="8" customFormat="1" ht="45">
      <c r="A5" s="43" t="s">
        <v>1053</v>
      </c>
      <c r="B5" s="28" t="s">
        <v>1055</v>
      </c>
      <c r="C5" s="28" t="s">
        <v>1054</v>
      </c>
      <c r="D5" s="28" t="s">
        <v>1055</v>
      </c>
      <c r="E5" s="28" t="s">
        <v>1054</v>
      </c>
      <c r="F5" s="28" t="s">
        <v>1055</v>
      </c>
      <c r="G5" s="28" t="s">
        <v>1054</v>
      </c>
      <c r="H5" s="28" t="s">
        <v>1055</v>
      </c>
      <c r="I5" s="28" t="s">
        <v>1054</v>
      </c>
      <c r="J5" s="28" t="s">
        <v>1055</v>
      </c>
      <c r="K5" s="28" t="s">
        <v>1054</v>
      </c>
      <c r="L5" s="28" t="s">
        <v>1055</v>
      </c>
      <c r="M5" s="28" t="s">
        <v>1054</v>
      </c>
      <c r="N5" s="28" t="s">
        <v>1055</v>
      </c>
      <c r="O5" s="28" t="s">
        <v>1054</v>
      </c>
    </row>
    <row r="6" spans="1:23">
      <c r="A6" s="18" t="s">
        <v>25</v>
      </c>
      <c r="B6" s="19">
        <v>496519</v>
      </c>
      <c r="C6" s="19">
        <v>199741659.46000001</v>
      </c>
      <c r="D6" s="19">
        <v>3826</v>
      </c>
      <c r="E6" s="19">
        <v>1405530.8</v>
      </c>
      <c r="F6" s="19">
        <v>65530</v>
      </c>
      <c r="G6" s="19">
        <v>30226735.550000001</v>
      </c>
      <c r="H6" s="19">
        <v>641905</v>
      </c>
      <c r="I6" s="19">
        <v>178446819.72999999</v>
      </c>
      <c r="J6" s="19">
        <v>86793</v>
      </c>
      <c r="K6" s="19">
        <v>49701688.899999999</v>
      </c>
      <c r="L6" s="19">
        <v>84893</v>
      </c>
      <c r="M6" s="19">
        <v>35026854.359999999</v>
      </c>
      <c r="N6" s="19">
        <v>4080</v>
      </c>
      <c r="O6" s="19">
        <v>2136003.19</v>
      </c>
    </row>
    <row r="7" spans="1:23">
      <c r="A7" s="18" t="s">
        <v>26</v>
      </c>
      <c r="B7" s="19">
        <v>220379</v>
      </c>
      <c r="C7" s="19">
        <v>321260230.67000002</v>
      </c>
      <c r="D7" s="19">
        <v>1571</v>
      </c>
      <c r="E7" s="19">
        <v>2271987.2000000002</v>
      </c>
      <c r="F7" s="19">
        <v>48013</v>
      </c>
      <c r="G7" s="19">
        <v>70992803.239999995</v>
      </c>
      <c r="H7" s="19">
        <v>109280</v>
      </c>
      <c r="I7" s="19">
        <v>155405962.34</v>
      </c>
      <c r="J7" s="19">
        <v>124527</v>
      </c>
      <c r="K7" s="19">
        <v>187517768.27000001</v>
      </c>
      <c r="L7" s="19">
        <v>35785</v>
      </c>
      <c r="M7" s="19">
        <v>51881920.57</v>
      </c>
      <c r="N7" s="19">
        <v>3878</v>
      </c>
      <c r="O7" s="19">
        <v>5778571.8200000003</v>
      </c>
    </row>
    <row r="8" spans="1:23">
      <c r="A8" s="18" t="s">
        <v>27</v>
      </c>
      <c r="B8" s="19">
        <v>184364</v>
      </c>
      <c r="C8" s="19">
        <v>461795128.57999998</v>
      </c>
      <c r="D8" s="19">
        <v>1013</v>
      </c>
      <c r="E8" s="19">
        <v>2482851.52</v>
      </c>
      <c r="F8" s="19">
        <v>39677</v>
      </c>
      <c r="G8" s="19">
        <v>98583632.109999999</v>
      </c>
      <c r="H8" s="19">
        <v>53442</v>
      </c>
      <c r="I8" s="19">
        <v>131248482.88</v>
      </c>
      <c r="J8" s="19">
        <v>127641</v>
      </c>
      <c r="K8" s="19">
        <v>318331654.86000001</v>
      </c>
      <c r="L8" s="19">
        <v>23766</v>
      </c>
      <c r="M8" s="19">
        <v>58386733.75</v>
      </c>
      <c r="N8" s="19">
        <v>3596</v>
      </c>
      <c r="O8" s="19">
        <v>8972223.0199999996</v>
      </c>
    </row>
    <row r="9" spans="1:23">
      <c r="A9" s="18" t="s">
        <v>28</v>
      </c>
      <c r="B9" s="19">
        <v>154343</v>
      </c>
      <c r="C9" s="19">
        <v>540316503.98000002</v>
      </c>
      <c r="D9" s="19">
        <v>668</v>
      </c>
      <c r="E9" s="19">
        <v>2307356.64</v>
      </c>
      <c r="F9" s="19">
        <v>33751</v>
      </c>
      <c r="G9" s="19">
        <v>117565323.36</v>
      </c>
      <c r="H9" s="19">
        <v>34551</v>
      </c>
      <c r="I9" s="19">
        <v>119881651.84999999</v>
      </c>
      <c r="J9" s="19">
        <v>126550</v>
      </c>
      <c r="K9" s="19">
        <v>439889982.26999998</v>
      </c>
      <c r="L9" s="19">
        <v>25794</v>
      </c>
      <c r="M9" s="19">
        <v>90212012.930000007</v>
      </c>
      <c r="N9" s="19">
        <v>3773</v>
      </c>
      <c r="O9" s="19">
        <v>13181972.359999999</v>
      </c>
    </row>
    <row r="10" spans="1:23">
      <c r="A10" s="18" t="s">
        <v>29</v>
      </c>
      <c r="B10" s="19">
        <v>98849</v>
      </c>
      <c r="C10" s="19">
        <v>442860479.43000001</v>
      </c>
      <c r="D10" s="19">
        <v>503</v>
      </c>
      <c r="E10" s="19">
        <v>2232032.94</v>
      </c>
      <c r="F10" s="19">
        <v>29703</v>
      </c>
      <c r="G10" s="19">
        <v>133398164.59</v>
      </c>
      <c r="H10" s="19">
        <v>26507</v>
      </c>
      <c r="I10" s="19">
        <v>119036599.77</v>
      </c>
      <c r="J10" s="19">
        <v>246340</v>
      </c>
      <c r="K10" s="19">
        <v>1143255193.6500001</v>
      </c>
      <c r="L10" s="19">
        <v>18996</v>
      </c>
      <c r="M10" s="19">
        <v>85349891.200000003</v>
      </c>
      <c r="N10" s="19">
        <v>3587</v>
      </c>
      <c r="O10" s="19">
        <v>16157790.09</v>
      </c>
    </row>
    <row r="11" spans="1:23">
      <c r="A11" s="18" t="s">
        <v>30</v>
      </c>
      <c r="B11" s="19">
        <v>73305</v>
      </c>
      <c r="C11" s="19">
        <v>402192882.44</v>
      </c>
      <c r="D11" s="19">
        <v>353</v>
      </c>
      <c r="E11" s="19">
        <v>1933307.09</v>
      </c>
      <c r="F11" s="19">
        <v>26395</v>
      </c>
      <c r="G11" s="19">
        <v>144621881.84999999</v>
      </c>
      <c r="H11" s="19">
        <v>16384</v>
      </c>
      <c r="I11" s="19">
        <v>89467325.299999997</v>
      </c>
      <c r="J11" s="19">
        <v>256855</v>
      </c>
      <c r="K11" s="19">
        <v>1419692264.02</v>
      </c>
      <c r="L11" s="19">
        <v>14501</v>
      </c>
      <c r="M11" s="19">
        <v>77630089.040000007</v>
      </c>
      <c r="N11" s="19">
        <v>3586</v>
      </c>
      <c r="O11" s="19">
        <v>19706884.379999999</v>
      </c>
    </row>
    <row r="12" spans="1:23">
      <c r="A12" s="18" t="s">
        <v>31</v>
      </c>
      <c r="B12" s="19">
        <v>53796</v>
      </c>
      <c r="C12" s="19">
        <v>349945705.48000002</v>
      </c>
      <c r="D12" s="19">
        <v>277</v>
      </c>
      <c r="E12" s="19">
        <v>1788764.3</v>
      </c>
      <c r="F12" s="19">
        <v>22764</v>
      </c>
      <c r="G12" s="19">
        <v>147766904.59999999</v>
      </c>
      <c r="H12" s="19">
        <v>10574</v>
      </c>
      <c r="I12" s="19">
        <v>68408742.209999993</v>
      </c>
      <c r="J12" s="19">
        <v>207873</v>
      </c>
      <c r="K12" s="19">
        <v>1348535654.0599999</v>
      </c>
      <c r="L12" s="19">
        <v>9058</v>
      </c>
      <c r="M12" s="19">
        <v>58562392.079999998</v>
      </c>
      <c r="N12" s="19">
        <v>3477</v>
      </c>
      <c r="O12" s="19">
        <v>22507686.52</v>
      </c>
    </row>
    <row r="13" spans="1:23">
      <c r="A13" s="18" t="s">
        <v>32</v>
      </c>
      <c r="B13" s="19">
        <v>39817</v>
      </c>
      <c r="C13" s="19">
        <v>298583111.26999998</v>
      </c>
      <c r="D13" s="19">
        <v>223</v>
      </c>
      <c r="E13" s="19">
        <v>1672127.39</v>
      </c>
      <c r="F13" s="19">
        <v>20224</v>
      </c>
      <c r="G13" s="19">
        <v>151508126.58000001</v>
      </c>
      <c r="H13" s="19">
        <v>7431</v>
      </c>
      <c r="I13" s="19">
        <v>55514334.130000003</v>
      </c>
      <c r="J13" s="19">
        <v>213696</v>
      </c>
      <c r="K13" s="19">
        <v>1594320858.6700001</v>
      </c>
      <c r="L13" s="19">
        <v>8369</v>
      </c>
      <c r="M13" s="19">
        <v>62655181.350000001</v>
      </c>
      <c r="N13" s="19">
        <v>2946</v>
      </c>
      <c r="O13" s="19">
        <v>22015344.829999998</v>
      </c>
    </row>
    <row r="14" spans="1:23">
      <c r="A14" s="18" t="s">
        <v>33</v>
      </c>
      <c r="B14" s="19">
        <v>31985</v>
      </c>
      <c r="C14" s="19">
        <v>271149857.70999998</v>
      </c>
      <c r="D14" s="19">
        <v>248</v>
      </c>
      <c r="E14" s="19">
        <v>2111969.81</v>
      </c>
      <c r="F14" s="19">
        <v>18136</v>
      </c>
      <c r="G14" s="19">
        <v>154162279</v>
      </c>
      <c r="H14" s="19">
        <v>5602</v>
      </c>
      <c r="I14" s="19">
        <v>47543664.170000002</v>
      </c>
      <c r="J14" s="19">
        <v>185040</v>
      </c>
      <c r="K14" s="19">
        <v>1569853215.51</v>
      </c>
      <c r="L14" s="19">
        <v>7593</v>
      </c>
      <c r="M14" s="19">
        <v>64412739.270000003</v>
      </c>
      <c r="N14" s="19">
        <v>2819</v>
      </c>
      <c r="O14" s="19">
        <v>23952475.460000001</v>
      </c>
    </row>
    <row r="15" spans="1:23">
      <c r="A15" s="18" t="s">
        <v>34</v>
      </c>
      <c r="B15" s="19">
        <v>26685</v>
      </c>
      <c r="C15" s="19">
        <v>252799129.27000001</v>
      </c>
      <c r="D15" s="19">
        <v>144</v>
      </c>
      <c r="E15" s="19">
        <v>1367704.76</v>
      </c>
      <c r="F15" s="19">
        <v>15832</v>
      </c>
      <c r="G15" s="19">
        <v>150195811.34999999</v>
      </c>
      <c r="H15" s="19">
        <v>3891</v>
      </c>
      <c r="I15" s="19">
        <v>36913387.609999999</v>
      </c>
      <c r="J15" s="19">
        <v>182511</v>
      </c>
      <c r="K15" s="19">
        <v>1736513104.3699999</v>
      </c>
      <c r="L15" s="19">
        <v>6756</v>
      </c>
      <c r="M15" s="19">
        <v>64129246.579999998</v>
      </c>
      <c r="N15" s="19">
        <v>2297</v>
      </c>
      <c r="O15" s="19">
        <v>21771718.530000001</v>
      </c>
    </row>
    <row r="16" spans="1:23">
      <c r="A16" s="18" t="s">
        <v>35</v>
      </c>
      <c r="B16" s="19">
        <v>20610</v>
      </c>
      <c r="C16" s="19">
        <v>216035149.91</v>
      </c>
      <c r="D16" s="19">
        <v>121</v>
      </c>
      <c r="E16" s="19">
        <v>1267796.96</v>
      </c>
      <c r="F16" s="19">
        <v>14355</v>
      </c>
      <c r="G16" s="19">
        <v>150592587.19999999</v>
      </c>
      <c r="H16" s="19">
        <v>3033</v>
      </c>
      <c r="I16" s="19">
        <v>31744220.620000001</v>
      </c>
      <c r="J16" s="19">
        <v>197403</v>
      </c>
      <c r="K16" s="19">
        <v>2071821444.8399999</v>
      </c>
      <c r="L16" s="19">
        <v>6555</v>
      </c>
      <c r="M16" s="19">
        <v>68524460.260000005</v>
      </c>
      <c r="N16" s="19">
        <v>2084</v>
      </c>
      <c r="O16" s="19">
        <v>21851860.550000001</v>
      </c>
    </row>
    <row r="17" spans="1:15">
      <c r="A17" s="18" t="s">
        <v>36</v>
      </c>
      <c r="B17" s="19">
        <v>18540</v>
      </c>
      <c r="C17" s="19">
        <v>212932072.25</v>
      </c>
      <c r="D17" s="19">
        <v>94</v>
      </c>
      <c r="E17" s="19">
        <v>1078077.8700000001</v>
      </c>
      <c r="F17" s="19">
        <v>12525</v>
      </c>
      <c r="G17" s="19">
        <v>143990887.78</v>
      </c>
      <c r="H17" s="19">
        <v>1992</v>
      </c>
      <c r="I17" s="19">
        <v>22850436.960000001</v>
      </c>
      <c r="J17" s="19">
        <v>192903</v>
      </c>
      <c r="K17" s="19">
        <v>2216581326.3699999</v>
      </c>
      <c r="L17" s="19">
        <v>5575</v>
      </c>
      <c r="M17" s="19">
        <v>64115699.359999999</v>
      </c>
      <c r="N17" s="19">
        <v>1910</v>
      </c>
      <c r="O17" s="19">
        <v>21941903.52</v>
      </c>
    </row>
    <row r="18" spans="1:15">
      <c r="A18" s="18" t="s">
        <v>37</v>
      </c>
      <c r="B18" s="19">
        <v>13987</v>
      </c>
      <c r="C18" s="19">
        <v>174726708.09999999</v>
      </c>
      <c r="D18" s="19">
        <v>109</v>
      </c>
      <c r="E18" s="19">
        <v>1356585.74</v>
      </c>
      <c r="F18" s="19">
        <v>11126</v>
      </c>
      <c r="G18" s="19">
        <v>138904361.66999999</v>
      </c>
      <c r="H18" s="19">
        <v>1388</v>
      </c>
      <c r="I18" s="19">
        <v>17314823.07</v>
      </c>
      <c r="J18" s="19">
        <v>179077</v>
      </c>
      <c r="K18" s="19">
        <v>2239276627.8200002</v>
      </c>
      <c r="L18" s="19">
        <v>4932</v>
      </c>
      <c r="M18" s="19">
        <v>61511012.579999998</v>
      </c>
      <c r="N18" s="19">
        <v>1652</v>
      </c>
      <c r="O18" s="19">
        <v>20591034.960000001</v>
      </c>
    </row>
    <row r="19" spans="1:15">
      <c r="A19" s="18" t="s">
        <v>38</v>
      </c>
      <c r="B19" s="19">
        <v>12032</v>
      </c>
      <c r="C19" s="19">
        <v>162541243.06</v>
      </c>
      <c r="D19" s="19">
        <v>88</v>
      </c>
      <c r="E19" s="19">
        <v>1185407.96</v>
      </c>
      <c r="F19" s="19">
        <v>9856</v>
      </c>
      <c r="G19" s="19">
        <v>132930902.48</v>
      </c>
      <c r="H19" s="19">
        <v>1144</v>
      </c>
      <c r="I19" s="19">
        <v>15429806.859999999</v>
      </c>
      <c r="J19" s="19">
        <v>177225</v>
      </c>
      <c r="K19" s="19">
        <v>2392382715.3099999</v>
      </c>
      <c r="L19" s="19">
        <v>4641</v>
      </c>
      <c r="M19" s="19">
        <v>62623513.920000002</v>
      </c>
      <c r="N19" s="19">
        <v>1459</v>
      </c>
      <c r="O19" s="19">
        <v>19710346.260000002</v>
      </c>
    </row>
    <row r="20" spans="1:15">
      <c r="A20" s="18" t="s">
        <v>39</v>
      </c>
      <c r="B20" s="19">
        <v>10020</v>
      </c>
      <c r="C20" s="19">
        <v>145232846.78999999</v>
      </c>
      <c r="D20" s="19">
        <v>54</v>
      </c>
      <c r="E20" s="19">
        <v>782192.82</v>
      </c>
      <c r="F20" s="19">
        <v>9046</v>
      </c>
      <c r="G20" s="19">
        <v>131078136.55</v>
      </c>
      <c r="H20" s="19">
        <v>762</v>
      </c>
      <c r="I20" s="19">
        <v>11028751.060000001</v>
      </c>
      <c r="J20" s="19">
        <v>162098</v>
      </c>
      <c r="K20" s="19">
        <v>2348911158.9499998</v>
      </c>
      <c r="L20" s="19">
        <v>4289</v>
      </c>
      <c r="M20" s="19">
        <v>62134330.689999998</v>
      </c>
      <c r="N20" s="19">
        <v>1298</v>
      </c>
      <c r="O20" s="19">
        <v>18800929.390000001</v>
      </c>
    </row>
    <row r="21" spans="1:15">
      <c r="A21" s="18" t="s">
        <v>40</v>
      </c>
      <c r="B21" s="19">
        <v>8593</v>
      </c>
      <c r="C21" s="19">
        <v>132951621.12</v>
      </c>
      <c r="D21" s="19">
        <v>62</v>
      </c>
      <c r="E21" s="19">
        <v>962416.07</v>
      </c>
      <c r="F21" s="19">
        <v>7983</v>
      </c>
      <c r="G21" s="19">
        <v>123705700.26000001</v>
      </c>
      <c r="H21" s="19">
        <v>577</v>
      </c>
      <c r="I21" s="19">
        <v>8927190.2799999993</v>
      </c>
      <c r="J21" s="19">
        <v>143117</v>
      </c>
      <c r="K21" s="19">
        <v>2217024697.0300002</v>
      </c>
      <c r="L21" s="19">
        <v>4021</v>
      </c>
      <c r="M21" s="19">
        <v>62227121.490000002</v>
      </c>
      <c r="N21" s="19">
        <v>1230</v>
      </c>
      <c r="O21" s="19">
        <v>18932506.129999999</v>
      </c>
    </row>
    <row r="22" spans="1:15">
      <c r="A22" s="18" t="s">
        <v>41</v>
      </c>
      <c r="B22" s="19">
        <v>7387</v>
      </c>
      <c r="C22" s="19">
        <v>121795047.59</v>
      </c>
      <c r="D22" s="19">
        <v>53</v>
      </c>
      <c r="E22" s="19">
        <v>872109.09</v>
      </c>
      <c r="F22" s="19">
        <v>6843</v>
      </c>
      <c r="G22" s="19">
        <v>112817657.98999999</v>
      </c>
      <c r="H22" s="19">
        <v>422</v>
      </c>
      <c r="I22" s="19">
        <v>6949600.3600000003</v>
      </c>
      <c r="J22" s="19">
        <v>130515</v>
      </c>
      <c r="K22" s="19">
        <v>2152179279.6199999</v>
      </c>
      <c r="L22" s="19">
        <v>3634</v>
      </c>
      <c r="M22" s="19">
        <v>59923889.479999997</v>
      </c>
      <c r="N22" s="19">
        <v>937</v>
      </c>
      <c r="O22" s="19">
        <v>15444552.49</v>
      </c>
    </row>
    <row r="23" spans="1:15">
      <c r="A23" s="18" t="s">
        <v>42</v>
      </c>
      <c r="B23" s="19">
        <v>6559</v>
      </c>
      <c r="C23" s="19">
        <v>114651605.83</v>
      </c>
      <c r="D23" s="19">
        <v>59</v>
      </c>
      <c r="E23" s="19">
        <v>1030654.72</v>
      </c>
      <c r="F23" s="19">
        <v>6211</v>
      </c>
      <c r="G23" s="19">
        <v>108617376.79000001</v>
      </c>
      <c r="H23" s="19">
        <v>329</v>
      </c>
      <c r="I23" s="19">
        <v>5750202.1399999997</v>
      </c>
      <c r="J23" s="19">
        <v>111028</v>
      </c>
      <c r="K23" s="19">
        <v>1941876590.5799999</v>
      </c>
      <c r="L23" s="19">
        <v>3326</v>
      </c>
      <c r="M23" s="19">
        <v>58172784.689999998</v>
      </c>
      <c r="N23" s="19">
        <v>744</v>
      </c>
      <c r="O23" s="19">
        <v>12987363.710000001</v>
      </c>
    </row>
    <row r="24" spans="1:15">
      <c r="A24" s="18" t="s">
        <v>43</v>
      </c>
      <c r="B24" s="19">
        <v>5537</v>
      </c>
      <c r="C24" s="19">
        <v>102317009.2</v>
      </c>
      <c r="D24" s="19">
        <v>46</v>
      </c>
      <c r="E24" s="19">
        <v>851771.19</v>
      </c>
      <c r="F24" s="19">
        <v>5721</v>
      </c>
      <c r="G24" s="19">
        <v>105772285.15000001</v>
      </c>
      <c r="H24" s="19">
        <v>323</v>
      </c>
      <c r="I24" s="19">
        <v>5971643.4199999999</v>
      </c>
      <c r="J24" s="19">
        <v>99197</v>
      </c>
      <c r="K24" s="19">
        <v>1834305250.6900001</v>
      </c>
      <c r="L24" s="19">
        <v>3166</v>
      </c>
      <c r="M24" s="19">
        <v>58512953.829999998</v>
      </c>
      <c r="N24" s="19">
        <v>684</v>
      </c>
      <c r="O24" s="19">
        <v>12626063.57</v>
      </c>
    </row>
    <row r="25" spans="1:15">
      <c r="A25" s="18" t="s">
        <v>44</v>
      </c>
      <c r="B25" s="19">
        <v>4872</v>
      </c>
      <c r="C25" s="19">
        <v>94948576.359999999</v>
      </c>
      <c r="D25" s="19">
        <v>36</v>
      </c>
      <c r="E25" s="19">
        <v>703014.5</v>
      </c>
      <c r="F25" s="19">
        <v>4948</v>
      </c>
      <c r="G25" s="19">
        <v>96468472.310000002</v>
      </c>
      <c r="H25" s="19">
        <v>226</v>
      </c>
      <c r="I25" s="19">
        <v>4402804.05</v>
      </c>
      <c r="J25" s="19">
        <v>96496</v>
      </c>
      <c r="K25" s="19">
        <v>1881470659.6600001</v>
      </c>
      <c r="L25" s="19">
        <v>3114</v>
      </c>
      <c r="M25" s="19">
        <v>60719229.93</v>
      </c>
      <c r="N25" s="19">
        <v>592</v>
      </c>
      <c r="O25" s="19">
        <v>11540275.390000001</v>
      </c>
    </row>
    <row r="26" spans="1:15">
      <c r="A26" s="18" t="s">
        <v>45</v>
      </c>
      <c r="B26" s="19">
        <v>8054</v>
      </c>
      <c r="C26" s="19">
        <v>168785322.22999999</v>
      </c>
      <c r="D26" s="19">
        <v>63</v>
      </c>
      <c r="E26" s="19">
        <v>1327799.06</v>
      </c>
      <c r="F26" s="19">
        <v>8405</v>
      </c>
      <c r="G26" s="19">
        <v>176235502.61000001</v>
      </c>
      <c r="H26" s="19">
        <v>309</v>
      </c>
      <c r="I26" s="19">
        <v>6475411.3600000003</v>
      </c>
      <c r="J26" s="19">
        <v>166521</v>
      </c>
      <c r="K26" s="19">
        <v>3493335062.73</v>
      </c>
      <c r="L26" s="19">
        <v>5011</v>
      </c>
      <c r="M26" s="19">
        <v>105107614.06999999</v>
      </c>
      <c r="N26" s="19">
        <v>906</v>
      </c>
      <c r="O26" s="19">
        <v>18975672.489999998</v>
      </c>
    </row>
    <row r="27" spans="1:15">
      <c r="A27" s="18" t="s">
        <v>46</v>
      </c>
      <c r="B27" s="19">
        <v>6636</v>
      </c>
      <c r="C27" s="19">
        <v>152426063.11000001</v>
      </c>
      <c r="D27" s="19">
        <v>35</v>
      </c>
      <c r="E27" s="19">
        <v>799393</v>
      </c>
      <c r="F27" s="19">
        <v>6837</v>
      </c>
      <c r="G27" s="19">
        <v>156938179.50999999</v>
      </c>
      <c r="H27" s="19">
        <v>243</v>
      </c>
      <c r="I27" s="19">
        <v>5572783.2999999998</v>
      </c>
      <c r="J27" s="19">
        <v>133807</v>
      </c>
      <c r="K27" s="19">
        <v>3071127308.1900001</v>
      </c>
      <c r="L27" s="19">
        <v>4396</v>
      </c>
      <c r="M27" s="19">
        <v>100985565.81</v>
      </c>
      <c r="N27" s="19">
        <v>702</v>
      </c>
      <c r="O27" s="19">
        <v>16070467.369999999</v>
      </c>
    </row>
    <row r="28" spans="1:15">
      <c r="A28" s="18" t="s">
        <v>47</v>
      </c>
      <c r="B28" s="19">
        <v>5025</v>
      </c>
      <c r="C28" s="19">
        <v>125454947.51000001</v>
      </c>
      <c r="D28" s="19">
        <v>42</v>
      </c>
      <c r="E28" s="19">
        <v>1047525.54</v>
      </c>
      <c r="F28" s="19">
        <v>5710</v>
      </c>
      <c r="G28" s="19">
        <v>142604498.09</v>
      </c>
      <c r="H28" s="19">
        <v>177</v>
      </c>
      <c r="I28" s="19">
        <v>4415484.49</v>
      </c>
      <c r="J28" s="19">
        <v>100768</v>
      </c>
      <c r="K28" s="19">
        <v>2514958945.1999998</v>
      </c>
      <c r="L28" s="19">
        <v>3934</v>
      </c>
      <c r="M28" s="19">
        <v>98211964.420000002</v>
      </c>
      <c r="N28" s="19">
        <v>372</v>
      </c>
      <c r="O28" s="19">
        <v>9280607.7899999991</v>
      </c>
    </row>
    <row r="29" spans="1:15">
      <c r="A29" s="18" t="s">
        <v>48</v>
      </c>
      <c r="B29" s="19">
        <v>4066</v>
      </c>
      <c r="C29" s="19">
        <v>109627922.09999999</v>
      </c>
      <c r="D29" s="19">
        <v>39</v>
      </c>
      <c r="E29" s="19">
        <v>1045719.45</v>
      </c>
      <c r="F29" s="19">
        <v>4731</v>
      </c>
      <c r="G29" s="19">
        <v>127609603.09</v>
      </c>
      <c r="H29" s="19">
        <v>126</v>
      </c>
      <c r="I29" s="19">
        <v>3393451.35</v>
      </c>
      <c r="J29" s="19">
        <v>84910</v>
      </c>
      <c r="K29" s="19">
        <v>2290765391.6599998</v>
      </c>
      <c r="L29" s="19">
        <v>3194</v>
      </c>
      <c r="M29" s="19">
        <v>86225711.5</v>
      </c>
      <c r="N29" s="19">
        <v>270</v>
      </c>
      <c r="O29" s="19">
        <v>7278660.4500000002</v>
      </c>
    </row>
    <row r="30" spans="1:15">
      <c r="A30" s="18" t="s">
        <v>49</v>
      </c>
      <c r="B30" s="19">
        <v>3408</v>
      </c>
      <c r="C30" s="19">
        <v>98714670.780000001</v>
      </c>
      <c r="D30" s="19">
        <v>24</v>
      </c>
      <c r="E30" s="19">
        <v>695029.6</v>
      </c>
      <c r="F30" s="19">
        <v>3918</v>
      </c>
      <c r="G30" s="19">
        <v>113487826.29000001</v>
      </c>
      <c r="H30" s="19">
        <v>78</v>
      </c>
      <c r="I30" s="19">
        <v>2266340.62</v>
      </c>
      <c r="J30" s="19">
        <v>74093</v>
      </c>
      <c r="K30" s="19">
        <v>2146017881.4100001</v>
      </c>
      <c r="L30" s="19">
        <v>2791</v>
      </c>
      <c r="M30" s="19">
        <v>80874588.989999995</v>
      </c>
      <c r="N30" s="19">
        <v>214</v>
      </c>
      <c r="O30" s="19">
        <v>6195636.3200000003</v>
      </c>
    </row>
    <row r="31" spans="1:15">
      <c r="A31" s="18" t="s">
        <v>50</v>
      </c>
      <c r="B31" s="19">
        <v>3941</v>
      </c>
      <c r="C31" s="19">
        <v>123849194.38</v>
      </c>
      <c r="D31" s="19">
        <v>33</v>
      </c>
      <c r="E31" s="19">
        <v>1044446.89</v>
      </c>
      <c r="F31" s="19">
        <v>4716</v>
      </c>
      <c r="G31" s="19">
        <v>148254383.53</v>
      </c>
      <c r="H31" s="19">
        <v>117</v>
      </c>
      <c r="I31" s="19">
        <v>3662820.1</v>
      </c>
      <c r="J31" s="19">
        <v>84714</v>
      </c>
      <c r="K31" s="19">
        <v>2663153790.4899998</v>
      </c>
      <c r="L31" s="19">
        <v>3572</v>
      </c>
      <c r="M31" s="19">
        <v>112379954.8</v>
      </c>
      <c r="N31" s="19">
        <v>242</v>
      </c>
      <c r="O31" s="19">
        <v>7590484.29</v>
      </c>
    </row>
    <row r="32" spans="1:15">
      <c r="A32" s="18" t="s">
        <v>51</v>
      </c>
      <c r="B32" s="19">
        <v>3022</v>
      </c>
      <c r="C32" s="19">
        <v>104043668.45</v>
      </c>
      <c r="D32" s="19">
        <v>39</v>
      </c>
      <c r="E32" s="19">
        <v>1345837.09</v>
      </c>
      <c r="F32" s="19">
        <v>3646</v>
      </c>
      <c r="G32" s="19">
        <v>125546281.5</v>
      </c>
      <c r="H32" s="19">
        <v>57</v>
      </c>
      <c r="I32" s="19">
        <v>1964691.88</v>
      </c>
      <c r="J32" s="19">
        <v>69074</v>
      </c>
      <c r="K32" s="19">
        <v>2379863200.73</v>
      </c>
      <c r="L32" s="19">
        <v>2904</v>
      </c>
      <c r="M32" s="19">
        <v>100029934.3</v>
      </c>
      <c r="N32" s="19">
        <v>187</v>
      </c>
      <c r="O32" s="19">
        <v>6441054.25</v>
      </c>
    </row>
    <row r="33" spans="1:15">
      <c r="A33" s="18" t="s">
        <v>52</v>
      </c>
      <c r="B33" s="19">
        <v>2434</v>
      </c>
      <c r="C33" s="19">
        <v>91135170.689999998</v>
      </c>
      <c r="D33" s="19">
        <v>23</v>
      </c>
      <c r="E33" s="19">
        <v>857316.95</v>
      </c>
      <c r="F33" s="19">
        <v>3030</v>
      </c>
      <c r="G33" s="19">
        <v>113463251.70999999</v>
      </c>
      <c r="H33" s="19">
        <v>47</v>
      </c>
      <c r="I33" s="19">
        <v>1759693.87</v>
      </c>
      <c r="J33" s="19">
        <v>56687</v>
      </c>
      <c r="K33" s="19">
        <v>2123465654.6400001</v>
      </c>
      <c r="L33" s="19">
        <v>2471</v>
      </c>
      <c r="M33" s="19">
        <v>92535978.879999995</v>
      </c>
      <c r="N33" s="19">
        <v>155</v>
      </c>
      <c r="O33" s="19">
        <v>5791715.9500000002</v>
      </c>
    </row>
    <row r="34" spans="1:15">
      <c r="A34" s="18" t="s">
        <v>53</v>
      </c>
      <c r="B34" s="19">
        <v>1912</v>
      </c>
      <c r="C34" s="19">
        <v>77340692.790000007</v>
      </c>
      <c r="D34" s="19">
        <v>23</v>
      </c>
      <c r="E34" s="19">
        <v>927854.65</v>
      </c>
      <c r="F34" s="19">
        <v>2472</v>
      </c>
      <c r="G34" s="19">
        <v>99980547.260000005</v>
      </c>
      <c r="H34" s="19">
        <v>38</v>
      </c>
      <c r="I34" s="19">
        <v>1532398.77</v>
      </c>
      <c r="J34" s="19">
        <v>48294</v>
      </c>
      <c r="K34" s="19">
        <v>1953701869.3299999</v>
      </c>
      <c r="L34" s="19">
        <v>2078</v>
      </c>
      <c r="M34" s="19">
        <v>84004784.129999995</v>
      </c>
      <c r="N34" s="19">
        <v>107</v>
      </c>
      <c r="O34" s="19">
        <v>4321740.9800000004</v>
      </c>
    </row>
    <row r="35" spans="1:15">
      <c r="A35" s="18" t="s">
        <v>54</v>
      </c>
      <c r="B35" s="19">
        <v>1536</v>
      </c>
      <c r="C35" s="19">
        <v>66733178.350000001</v>
      </c>
      <c r="D35" s="19">
        <v>23</v>
      </c>
      <c r="E35" s="19">
        <v>1001888.72</v>
      </c>
      <c r="F35" s="19">
        <v>1966</v>
      </c>
      <c r="G35" s="19">
        <v>85446979.069999993</v>
      </c>
      <c r="H35" s="19">
        <v>23</v>
      </c>
      <c r="I35" s="19">
        <v>992088.28</v>
      </c>
      <c r="J35" s="19">
        <v>39188</v>
      </c>
      <c r="K35" s="19">
        <v>1702462255.3199999</v>
      </c>
      <c r="L35" s="19">
        <v>1750</v>
      </c>
      <c r="M35" s="19">
        <v>76068948.689999998</v>
      </c>
      <c r="N35" s="19">
        <v>93</v>
      </c>
      <c r="O35" s="19">
        <v>4035310.94</v>
      </c>
    </row>
    <row r="36" spans="1:15">
      <c r="A36" s="18" t="s">
        <v>55</v>
      </c>
      <c r="B36" s="19">
        <v>2025</v>
      </c>
      <c r="C36" s="19">
        <v>95968322.379999995</v>
      </c>
      <c r="D36" s="19">
        <v>24</v>
      </c>
      <c r="E36" s="19">
        <v>1138875.01</v>
      </c>
      <c r="F36" s="19">
        <v>2587</v>
      </c>
      <c r="G36" s="19">
        <v>122453633.37</v>
      </c>
      <c r="H36" s="19">
        <v>31</v>
      </c>
      <c r="I36" s="19">
        <v>1461841.56</v>
      </c>
      <c r="J36" s="19">
        <v>42921</v>
      </c>
      <c r="K36" s="19">
        <v>2026971474.54</v>
      </c>
      <c r="L36" s="19">
        <v>2396</v>
      </c>
      <c r="M36" s="19">
        <v>113656085.48</v>
      </c>
      <c r="N36" s="19">
        <v>101</v>
      </c>
      <c r="O36" s="19">
        <v>4774465.28</v>
      </c>
    </row>
    <row r="37" spans="1:15">
      <c r="A37" s="18" t="s">
        <v>56</v>
      </c>
      <c r="B37" s="19">
        <v>1441</v>
      </c>
      <c r="C37" s="19">
        <v>75436399.180000007</v>
      </c>
      <c r="D37" s="19">
        <v>13</v>
      </c>
      <c r="E37" s="19">
        <v>678434.88</v>
      </c>
      <c r="F37" s="19">
        <v>1868</v>
      </c>
      <c r="G37" s="19">
        <v>97813735.359999999</v>
      </c>
      <c r="H37" s="19">
        <v>23</v>
      </c>
      <c r="I37" s="19">
        <v>1200112.1200000001</v>
      </c>
      <c r="J37" s="19">
        <v>24074</v>
      </c>
      <c r="K37" s="19">
        <v>1258738826.25</v>
      </c>
      <c r="L37" s="19">
        <v>1838</v>
      </c>
      <c r="M37" s="19">
        <v>96136375.299999997</v>
      </c>
      <c r="N37" s="19">
        <v>86</v>
      </c>
      <c r="O37" s="19">
        <v>4503615.63</v>
      </c>
    </row>
    <row r="38" spans="1:15">
      <c r="A38" s="18" t="s">
        <v>57</v>
      </c>
      <c r="B38" s="19">
        <v>1121</v>
      </c>
      <c r="C38" s="19">
        <v>64309729.939999998</v>
      </c>
      <c r="D38" s="19">
        <v>16</v>
      </c>
      <c r="E38" s="19">
        <v>911583.68</v>
      </c>
      <c r="F38" s="19">
        <v>1580</v>
      </c>
      <c r="G38" s="19">
        <v>90696255.359999999</v>
      </c>
      <c r="H38" s="19">
        <v>12</v>
      </c>
      <c r="I38" s="19">
        <v>689919.01</v>
      </c>
      <c r="J38" s="19">
        <v>15138</v>
      </c>
      <c r="K38" s="19">
        <v>867637624.64999998</v>
      </c>
      <c r="L38" s="19">
        <v>1354</v>
      </c>
      <c r="M38" s="19">
        <v>77767659.579999998</v>
      </c>
      <c r="N38" s="19">
        <v>60</v>
      </c>
      <c r="O38" s="19">
        <v>3438964.07</v>
      </c>
    </row>
    <row r="39" spans="1:15">
      <c r="A39" s="18" t="s">
        <v>58</v>
      </c>
      <c r="B39" s="19">
        <v>874</v>
      </c>
      <c r="C39" s="19">
        <v>54561660.75</v>
      </c>
      <c r="D39" s="19">
        <v>12</v>
      </c>
      <c r="E39" s="19">
        <v>739111.53</v>
      </c>
      <c r="F39" s="19">
        <v>1109</v>
      </c>
      <c r="G39" s="19">
        <v>69163021.560000002</v>
      </c>
      <c r="H39" s="19">
        <v>11</v>
      </c>
      <c r="I39" s="19">
        <v>684611.67</v>
      </c>
      <c r="J39" s="19">
        <v>10566</v>
      </c>
      <c r="K39" s="19">
        <v>658825830.47000003</v>
      </c>
      <c r="L39" s="19">
        <v>1122</v>
      </c>
      <c r="M39" s="19">
        <v>69976905.909999996</v>
      </c>
      <c r="N39" s="19">
        <v>59</v>
      </c>
      <c r="O39" s="19">
        <v>3676215.07</v>
      </c>
    </row>
    <row r="40" spans="1:15">
      <c r="A40" s="18" t="s">
        <v>59</v>
      </c>
      <c r="B40" s="19">
        <v>638</v>
      </c>
      <c r="C40" s="19">
        <v>43084127.18</v>
      </c>
      <c r="D40" s="19">
        <v>10</v>
      </c>
      <c r="E40" s="19">
        <v>674082.96</v>
      </c>
      <c r="F40" s="19">
        <v>910</v>
      </c>
      <c r="G40" s="19">
        <v>61301731.990000002</v>
      </c>
      <c r="H40" s="19">
        <v>8</v>
      </c>
      <c r="I40" s="19">
        <v>542135.28</v>
      </c>
      <c r="J40" s="19">
        <v>7550</v>
      </c>
      <c r="K40" s="19">
        <v>508778786.25999999</v>
      </c>
      <c r="L40" s="19">
        <v>832</v>
      </c>
      <c r="M40" s="19">
        <v>56062615.240000002</v>
      </c>
      <c r="N40" s="19">
        <v>42</v>
      </c>
      <c r="O40" s="19">
        <v>2818195.85</v>
      </c>
    </row>
    <row r="41" spans="1:15">
      <c r="A41" s="18" t="s">
        <v>60</v>
      </c>
      <c r="B41" s="19">
        <v>509</v>
      </c>
      <c r="C41" s="19">
        <v>36829628.170000002</v>
      </c>
      <c r="D41" s="19">
        <v>13</v>
      </c>
      <c r="E41" s="19">
        <v>939996.89</v>
      </c>
      <c r="F41" s="19">
        <v>670</v>
      </c>
      <c r="G41" s="19">
        <v>48542533.219999999</v>
      </c>
      <c r="H41" s="19">
        <v>3</v>
      </c>
      <c r="I41" s="19">
        <v>212404.87</v>
      </c>
      <c r="J41" s="19">
        <v>5430</v>
      </c>
      <c r="K41" s="19">
        <v>393107541.44999999</v>
      </c>
      <c r="L41" s="19">
        <v>715</v>
      </c>
      <c r="M41" s="19">
        <v>51721656.909999996</v>
      </c>
      <c r="N41" s="19">
        <v>42</v>
      </c>
      <c r="O41" s="19">
        <v>3029215.43</v>
      </c>
    </row>
    <row r="42" spans="1:15">
      <c r="A42" s="18" t="s">
        <v>61</v>
      </c>
      <c r="B42" s="19">
        <v>420</v>
      </c>
      <c r="C42" s="19">
        <v>32536672.109999999</v>
      </c>
      <c r="D42" s="19">
        <v>3</v>
      </c>
      <c r="E42" s="19">
        <v>228867.26</v>
      </c>
      <c r="F42" s="19">
        <v>560</v>
      </c>
      <c r="G42" s="19">
        <v>43369424.149999999</v>
      </c>
      <c r="H42" s="19">
        <v>4</v>
      </c>
      <c r="I42" s="19">
        <v>308901.95</v>
      </c>
      <c r="J42" s="19">
        <v>4164</v>
      </c>
      <c r="K42" s="19">
        <v>322311355.31999999</v>
      </c>
      <c r="L42" s="19">
        <v>575</v>
      </c>
      <c r="M42" s="19">
        <v>44444176.469999999</v>
      </c>
      <c r="N42" s="19">
        <v>23</v>
      </c>
      <c r="O42" s="19">
        <v>1770311.48</v>
      </c>
    </row>
    <row r="43" spans="1:15">
      <c r="A43" s="18" t="s">
        <v>62</v>
      </c>
      <c r="B43" s="19">
        <v>363</v>
      </c>
      <c r="C43" s="19">
        <v>29896203.5</v>
      </c>
      <c r="D43" s="19">
        <v>7</v>
      </c>
      <c r="E43" s="19">
        <v>572830.39</v>
      </c>
      <c r="F43" s="19">
        <v>439</v>
      </c>
      <c r="G43" s="19">
        <v>36198311.390000001</v>
      </c>
      <c r="H43" s="19">
        <v>2</v>
      </c>
      <c r="I43" s="19">
        <v>162287.79</v>
      </c>
      <c r="J43" s="19">
        <v>3274</v>
      </c>
      <c r="K43" s="19">
        <v>269853030.58999997</v>
      </c>
      <c r="L43" s="19">
        <v>449</v>
      </c>
      <c r="M43" s="19">
        <v>36981801.990000002</v>
      </c>
      <c r="N43" s="19">
        <v>26</v>
      </c>
      <c r="O43" s="19">
        <v>2138844.9900000002</v>
      </c>
    </row>
    <row r="44" spans="1:15">
      <c r="A44" s="18" t="s">
        <v>63</v>
      </c>
      <c r="B44" s="19">
        <v>260</v>
      </c>
      <c r="C44" s="19">
        <v>22722786.100000001</v>
      </c>
      <c r="D44" s="19">
        <v>4</v>
      </c>
      <c r="E44" s="19">
        <v>351946.47</v>
      </c>
      <c r="F44" s="19">
        <v>384</v>
      </c>
      <c r="G44" s="19">
        <v>33564415.939999998</v>
      </c>
      <c r="H44" s="19">
        <v>3</v>
      </c>
      <c r="I44" s="19">
        <v>262191.74</v>
      </c>
      <c r="J44" s="19">
        <v>2569</v>
      </c>
      <c r="K44" s="19">
        <v>224599958.15000001</v>
      </c>
      <c r="L44" s="19">
        <v>375</v>
      </c>
      <c r="M44" s="19">
        <v>32768300.640000001</v>
      </c>
      <c r="N44" s="19">
        <v>13</v>
      </c>
      <c r="O44" s="19">
        <v>1136744.8799999999</v>
      </c>
    </row>
    <row r="45" spans="1:15">
      <c r="A45" s="18" t="s">
        <v>64</v>
      </c>
      <c r="B45" s="19">
        <v>249</v>
      </c>
      <c r="C45" s="19">
        <v>23050382.82</v>
      </c>
      <c r="D45" s="19">
        <v>6</v>
      </c>
      <c r="E45" s="19">
        <v>561831.38</v>
      </c>
      <c r="F45" s="19">
        <v>306</v>
      </c>
      <c r="G45" s="19">
        <v>28286113.829999998</v>
      </c>
      <c r="H45" s="19">
        <v>1</v>
      </c>
      <c r="I45" s="19">
        <v>92717.34</v>
      </c>
      <c r="J45" s="19">
        <v>2057</v>
      </c>
      <c r="K45" s="19">
        <v>190151873.68000001</v>
      </c>
      <c r="L45" s="19">
        <v>363</v>
      </c>
      <c r="M45" s="19">
        <v>33583865.049999997</v>
      </c>
      <c r="N45" s="19">
        <v>10</v>
      </c>
      <c r="O45" s="19">
        <v>926032.7</v>
      </c>
    </row>
    <row r="46" spans="1:15">
      <c r="A46" s="18" t="s">
        <v>65</v>
      </c>
      <c r="B46" s="19">
        <v>185</v>
      </c>
      <c r="C46" s="19">
        <v>18040545.940000001</v>
      </c>
      <c r="D46" s="19">
        <v>3</v>
      </c>
      <c r="E46" s="19">
        <v>290545.93</v>
      </c>
      <c r="F46" s="19">
        <v>253</v>
      </c>
      <c r="G46" s="19">
        <v>24678591.289999999</v>
      </c>
      <c r="H46" s="19">
        <v>2</v>
      </c>
      <c r="I46" s="19">
        <v>199131.9</v>
      </c>
      <c r="J46" s="19">
        <v>1703</v>
      </c>
      <c r="K46" s="19">
        <v>165908778.49000001</v>
      </c>
      <c r="L46" s="19">
        <v>277</v>
      </c>
      <c r="M46" s="19">
        <v>27039563.050000001</v>
      </c>
      <c r="N46" s="19">
        <v>16</v>
      </c>
      <c r="O46" s="19">
        <v>1562362.52</v>
      </c>
    </row>
    <row r="47" spans="1:15">
      <c r="A47" s="18" t="s">
        <v>67</v>
      </c>
      <c r="B47" s="19">
        <v>292</v>
      </c>
      <c r="C47" s="19">
        <v>30605925.609999999</v>
      </c>
      <c r="D47" s="19">
        <v>7</v>
      </c>
      <c r="E47" s="19">
        <v>757859.48</v>
      </c>
      <c r="F47" s="19">
        <v>409</v>
      </c>
      <c r="G47" s="19">
        <v>42827821.920000002</v>
      </c>
      <c r="H47" s="19">
        <v>2</v>
      </c>
      <c r="I47" s="19">
        <v>206447.84</v>
      </c>
      <c r="J47" s="19">
        <v>2406</v>
      </c>
      <c r="K47" s="19">
        <v>251684751.02000001</v>
      </c>
      <c r="L47" s="19">
        <v>381</v>
      </c>
      <c r="M47" s="19">
        <v>39875531.020000003</v>
      </c>
      <c r="N47" s="19">
        <v>29</v>
      </c>
      <c r="O47" s="19">
        <v>3036868.43</v>
      </c>
    </row>
    <row r="48" spans="1:15">
      <c r="A48" s="18" t="s">
        <v>68</v>
      </c>
      <c r="B48" s="19">
        <v>216</v>
      </c>
      <c r="C48" s="19">
        <v>24786897.91</v>
      </c>
      <c r="D48" s="19">
        <v>5</v>
      </c>
      <c r="E48" s="19">
        <v>578810.31000000006</v>
      </c>
      <c r="F48" s="19">
        <v>286</v>
      </c>
      <c r="G48" s="19">
        <v>32735798.300000001</v>
      </c>
      <c r="H48" s="19"/>
      <c r="I48" s="19"/>
      <c r="J48" s="19">
        <v>1620</v>
      </c>
      <c r="K48" s="19">
        <v>185806344.16</v>
      </c>
      <c r="L48" s="19">
        <v>292</v>
      </c>
      <c r="M48" s="19">
        <v>33456524.489999998</v>
      </c>
      <c r="N48" s="19">
        <v>26</v>
      </c>
      <c r="O48" s="19">
        <v>2990842.43</v>
      </c>
    </row>
    <row r="49" spans="1:15">
      <c r="A49" s="18" t="s">
        <v>69</v>
      </c>
      <c r="B49" s="19">
        <v>180</v>
      </c>
      <c r="C49" s="19">
        <v>22460395.420000002</v>
      </c>
      <c r="D49" s="19">
        <v>7</v>
      </c>
      <c r="E49" s="19">
        <v>872625.45</v>
      </c>
      <c r="F49" s="19">
        <v>196</v>
      </c>
      <c r="G49" s="19">
        <v>24462184.530000001</v>
      </c>
      <c r="H49" s="19">
        <v>1</v>
      </c>
      <c r="I49" s="19">
        <v>124253.23</v>
      </c>
      <c r="J49" s="19">
        <v>1051</v>
      </c>
      <c r="K49" s="19">
        <v>130862770.45</v>
      </c>
      <c r="L49" s="19">
        <v>239</v>
      </c>
      <c r="M49" s="19">
        <v>29859100.120000001</v>
      </c>
      <c r="N49" s="19">
        <v>15</v>
      </c>
      <c r="O49" s="19">
        <v>1891863.17</v>
      </c>
    </row>
    <row r="50" spans="1:15">
      <c r="A50" s="18" t="s">
        <v>70</v>
      </c>
      <c r="B50" s="19">
        <v>137</v>
      </c>
      <c r="C50" s="19">
        <v>18460896.390000001</v>
      </c>
      <c r="D50" s="19">
        <v>7</v>
      </c>
      <c r="E50" s="19">
        <v>932361.93</v>
      </c>
      <c r="F50" s="19">
        <v>166</v>
      </c>
      <c r="G50" s="19">
        <v>22364874.600000001</v>
      </c>
      <c r="H50" s="19">
        <v>1</v>
      </c>
      <c r="I50" s="19">
        <v>138888.42000000001</v>
      </c>
      <c r="J50" s="19">
        <v>746</v>
      </c>
      <c r="K50" s="19">
        <v>100577828.12</v>
      </c>
      <c r="L50" s="19">
        <v>155</v>
      </c>
      <c r="M50" s="19">
        <v>20954215.539999999</v>
      </c>
      <c r="N50" s="19">
        <v>16</v>
      </c>
      <c r="O50" s="19">
        <v>2144267.73</v>
      </c>
    </row>
    <row r="51" spans="1:15">
      <c r="A51" s="18" t="s">
        <v>71</v>
      </c>
      <c r="B51" s="19">
        <v>93</v>
      </c>
      <c r="C51" s="19">
        <v>13475548.26</v>
      </c>
      <c r="D51" s="19">
        <v>7</v>
      </c>
      <c r="E51" s="19">
        <v>1028417.74</v>
      </c>
      <c r="F51" s="19">
        <v>128</v>
      </c>
      <c r="G51" s="19">
        <v>18512271.309999999</v>
      </c>
      <c r="H51" s="19"/>
      <c r="I51" s="19"/>
      <c r="J51" s="19">
        <v>567</v>
      </c>
      <c r="K51" s="19">
        <v>82025020.049999997</v>
      </c>
      <c r="L51" s="19">
        <v>117</v>
      </c>
      <c r="M51" s="19">
        <v>16967354.399999999</v>
      </c>
      <c r="N51" s="19">
        <v>9</v>
      </c>
      <c r="O51" s="19">
        <v>1307853.8799999999</v>
      </c>
    </row>
    <row r="52" spans="1:15">
      <c r="A52" s="18" t="s">
        <v>72</v>
      </c>
      <c r="B52" s="19">
        <v>95</v>
      </c>
      <c r="C52" s="19">
        <v>14702010.4</v>
      </c>
      <c r="D52" s="19"/>
      <c r="E52" s="19"/>
      <c r="F52" s="19">
        <v>91</v>
      </c>
      <c r="G52" s="19">
        <v>14118389.369999999</v>
      </c>
      <c r="H52" s="19"/>
      <c r="I52" s="19"/>
      <c r="J52" s="19">
        <v>421</v>
      </c>
      <c r="K52" s="19">
        <v>65319252.490000002</v>
      </c>
      <c r="L52" s="19">
        <v>98</v>
      </c>
      <c r="M52" s="19">
        <v>15192440.02</v>
      </c>
      <c r="N52" s="19">
        <v>7</v>
      </c>
      <c r="O52" s="19">
        <v>1082179.96</v>
      </c>
    </row>
    <row r="53" spans="1:15">
      <c r="A53" s="18" t="s">
        <v>73</v>
      </c>
      <c r="B53" s="19">
        <v>70</v>
      </c>
      <c r="C53" s="19">
        <v>11497838.130000001</v>
      </c>
      <c r="D53" s="19">
        <v>1</v>
      </c>
      <c r="E53" s="19">
        <v>164529.72</v>
      </c>
      <c r="F53" s="19">
        <v>70</v>
      </c>
      <c r="G53" s="19">
        <v>11510290.789999999</v>
      </c>
      <c r="H53" s="19"/>
      <c r="I53" s="19"/>
      <c r="J53" s="19">
        <v>359</v>
      </c>
      <c r="K53" s="19">
        <v>59285415.32</v>
      </c>
      <c r="L53" s="19">
        <v>83</v>
      </c>
      <c r="M53" s="19">
        <v>13674722.41</v>
      </c>
      <c r="N53" s="19">
        <v>6</v>
      </c>
      <c r="O53" s="19">
        <v>983466.02</v>
      </c>
    </row>
    <row r="54" spans="1:15">
      <c r="A54" s="18" t="s">
        <v>74</v>
      </c>
      <c r="B54" s="19">
        <v>53</v>
      </c>
      <c r="C54" s="19">
        <v>9275924.7899999991</v>
      </c>
      <c r="D54" s="19">
        <v>3</v>
      </c>
      <c r="E54" s="19">
        <v>519485</v>
      </c>
      <c r="F54" s="19">
        <v>59</v>
      </c>
      <c r="G54" s="19">
        <v>10310435.449999999</v>
      </c>
      <c r="H54" s="19"/>
      <c r="I54" s="19"/>
      <c r="J54" s="19">
        <v>247</v>
      </c>
      <c r="K54" s="19">
        <v>43151841.140000001</v>
      </c>
      <c r="L54" s="19">
        <v>56</v>
      </c>
      <c r="M54" s="19">
        <v>9772126.5999999996</v>
      </c>
      <c r="N54" s="19">
        <v>15</v>
      </c>
      <c r="O54" s="19">
        <v>2620405.9</v>
      </c>
    </row>
    <row r="55" spans="1:15">
      <c r="A55" s="18" t="s">
        <v>75</v>
      </c>
      <c r="B55" s="19">
        <v>65</v>
      </c>
      <c r="C55" s="19">
        <v>12313110.1</v>
      </c>
      <c r="D55" s="19">
        <v>2</v>
      </c>
      <c r="E55" s="19">
        <v>388151.2</v>
      </c>
      <c r="F55" s="19">
        <v>97</v>
      </c>
      <c r="G55" s="19">
        <v>18339405.989999998</v>
      </c>
      <c r="H55" s="19"/>
      <c r="I55" s="19"/>
      <c r="J55" s="19">
        <v>358</v>
      </c>
      <c r="K55" s="19">
        <v>67762782.459999993</v>
      </c>
      <c r="L55" s="19">
        <v>90</v>
      </c>
      <c r="M55" s="19">
        <v>17011593.5</v>
      </c>
      <c r="N55" s="19">
        <v>19</v>
      </c>
      <c r="O55" s="19">
        <v>3623594.48</v>
      </c>
    </row>
    <row r="56" spans="1:15">
      <c r="A56" s="18" t="s">
        <v>76</v>
      </c>
      <c r="B56" s="19">
        <v>62</v>
      </c>
      <c r="C56" s="19">
        <v>12960651.59</v>
      </c>
      <c r="D56" s="19">
        <v>3</v>
      </c>
      <c r="E56" s="19">
        <v>601250</v>
      </c>
      <c r="F56" s="19">
        <v>75</v>
      </c>
      <c r="G56" s="19">
        <v>15597378.02</v>
      </c>
      <c r="H56" s="19"/>
      <c r="I56" s="19"/>
      <c r="J56" s="19">
        <v>286</v>
      </c>
      <c r="K56" s="19">
        <v>59944324.020000003</v>
      </c>
      <c r="L56" s="19">
        <v>66</v>
      </c>
      <c r="M56" s="19">
        <v>13846055.060000001</v>
      </c>
      <c r="N56" s="19">
        <v>21</v>
      </c>
      <c r="O56" s="19">
        <v>4381624.8899999997</v>
      </c>
    </row>
    <row r="57" spans="1:15">
      <c r="A57" s="18" t="s">
        <v>77</v>
      </c>
      <c r="B57" s="19">
        <v>55</v>
      </c>
      <c r="C57" s="19">
        <v>12920443.23</v>
      </c>
      <c r="D57" s="19">
        <v>1</v>
      </c>
      <c r="E57" s="19">
        <v>247733.4</v>
      </c>
      <c r="F57" s="19">
        <v>63</v>
      </c>
      <c r="G57" s="19">
        <v>14903598.130000001</v>
      </c>
      <c r="H57" s="19"/>
      <c r="I57" s="19"/>
      <c r="J57" s="19">
        <v>296</v>
      </c>
      <c r="K57" s="19">
        <v>69181529.150000006</v>
      </c>
      <c r="L57" s="19">
        <v>62</v>
      </c>
      <c r="M57" s="19">
        <v>14451783.470000001</v>
      </c>
      <c r="N57" s="19">
        <v>13</v>
      </c>
      <c r="O57" s="19">
        <v>3031681.12</v>
      </c>
    </row>
    <row r="58" spans="1:15">
      <c r="A58" s="18" t="s">
        <v>78</v>
      </c>
      <c r="B58" s="19">
        <v>42</v>
      </c>
      <c r="C58" s="19">
        <v>11136502.640000001</v>
      </c>
      <c r="D58" s="19">
        <v>1</v>
      </c>
      <c r="E58" s="19">
        <v>262143.93</v>
      </c>
      <c r="F58" s="19">
        <v>40</v>
      </c>
      <c r="G58" s="19">
        <v>10627056.300000001</v>
      </c>
      <c r="H58" s="19"/>
      <c r="I58" s="19"/>
      <c r="J58" s="19">
        <v>192</v>
      </c>
      <c r="K58" s="19">
        <v>50592195.460000001</v>
      </c>
      <c r="L58" s="19">
        <v>43</v>
      </c>
      <c r="M58" s="19">
        <v>11346168.810000001</v>
      </c>
      <c r="N58" s="19">
        <v>10</v>
      </c>
      <c r="O58" s="19">
        <v>2671035.67</v>
      </c>
    </row>
    <row r="59" spans="1:15">
      <c r="A59" s="18" t="s">
        <v>79</v>
      </c>
      <c r="B59" s="19">
        <v>18</v>
      </c>
      <c r="C59" s="19">
        <v>5295893.84</v>
      </c>
      <c r="D59" s="19"/>
      <c r="E59" s="19"/>
      <c r="F59" s="19">
        <v>26</v>
      </c>
      <c r="G59" s="19">
        <v>7680552.1600000001</v>
      </c>
      <c r="H59" s="19"/>
      <c r="I59" s="19"/>
      <c r="J59" s="19">
        <v>133</v>
      </c>
      <c r="K59" s="19">
        <v>39214011.119999997</v>
      </c>
      <c r="L59" s="19">
        <v>21</v>
      </c>
      <c r="M59" s="19">
        <v>6195972.1600000001</v>
      </c>
      <c r="N59" s="19">
        <v>6</v>
      </c>
      <c r="O59" s="19">
        <v>1762727.02</v>
      </c>
    </row>
    <row r="60" spans="1:15">
      <c r="A60" s="18" t="s">
        <v>80</v>
      </c>
      <c r="B60" s="19">
        <v>20</v>
      </c>
      <c r="C60" s="19">
        <v>6531897.8399999999</v>
      </c>
      <c r="D60" s="19">
        <v>1</v>
      </c>
      <c r="E60" s="19">
        <v>338982.40000000002</v>
      </c>
      <c r="F60" s="19">
        <v>14</v>
      </c>
      <c r="G60" s="19">
        <v>4562421.13</v>
      </c>
      <c r="H60" s="19"/>
      <c r="I60" s="19"/>
      <c r="J60" s="19">
        <v>86</v>
      </c>
      <c r="K60" s="19">
        <v>27818057.41</v>
      </c>
      <c r="L60" s="19">
        <v>21</v>
      </c>
      <c r="M60" s="19">
        <v>6799321.7400000002</v>
      </c>
      <c r="N60" s="19">
        <v>9</v>
      </c>
      <c r="O60" s="19">
        <v>2921098.61</v>
      </c>
    </row>
    <row r="61" spans="1:15">
      <c r="A61" s="18" t="s">
        <v>81</v>
      </c>
      <c r="B61" s="19">
        <v>8</v>
      </c>
      <c r="C61" s="19">
        <v>2852166.65</v>
      </c>
      <c r="D61" s="19"/>
      <c r="E61" s="19"/>
      <c r="F61" s="19">
        <v>14</v>
      </c>
      <c r="G61" s="19">
        <v>4973538.6900000004</v>
      </c>
      <c r="H61" s="19"/>
      <c r="I61" s="19"/>
      <c r="J61" s="19">
        <v>58</v>
      </c>
      <c r="K61" s="19">
        <v>20563834.829999998</v>
      </c>
      <c r="L61" s="19">
        <v>14</v>
      </c>
      <c r="M61" s="19">
        <v>4943359.91</v>
      </c>
      <c r="N61" s="19">
        <v>10</v>
      </c>
      <c r="O61" s="19">
        <v>3556400.8</v>
      </c>
    </row>
    <row r="62" spans="1:15">
      <c r="A62" s="18" t="s">
        <v>82</v>
      </c>
      <c r="B62" s="19">
        <v>8</v>
      </c>
      <c r="C62" s="19">
        <v>3099230.22</v>
      </c>
      <c r="D62" s="19">
        <v>1</v>
      </c>
      <c r="E62" s="19">
        <v>374941.94</v>
      </c>
      <c r="F62" s="19">
        <v>10</v>
      </c>
      <c r="G62" s="19">
        <v>3798463.3</v>
      </c>
      <c r="H62" s="19"/>
      <c r="I62" s="19"/>
      <c r="J62" s="19">
        <v>38</v>
      </c>
      <c r="K62" s="19">
        <v>14599752.810000001</v>
      </c>
      <c r="L62" s="19">
        <v>10</v>
      </c>
      <c r="M62" s="19">
        <v>3841179.53</v>
      </c>
      <c r="N62" s="19">
        <v>3</v>
      </c>
      <c r="O62" s="19">
        <v>1158730.28</v>
      </c>
    </row>
    <row r="63" spans="1:15">
      <c r="A63" s="18" t="s">
        <v>83</v>
      </c>
      <c r="B63" s="19">
        <v>9</v>
      </c>
      <c r="C63" s="19">
        <v>3816377.42</v>
      </c>
      <c r="D63" s="19"/>
      <c r="E63" s="19"/>
      <c r="F63" s="19">
        <v>13</v>
      </c>
      <c r="G63" s="19">
        <v>5603128.7199999997</v>
      </c>
      <c r="H63" s="19"/>
      <c r="I63" s="19"/>
      <c r="J63" s="19">
        <v>47</v>
      </c>
      <c r="K63" s="19">
        <v>19716441.82</v>
      </c>
      <c r="L63" s="19">
        <v>15</v>
      </c>
      <c r="M63" s="19">
        <v>6325812.9500000002</v>
      </c>
      <c r="N63" s="19">
        <v>8</v>
      </c>
      <c r="O63" s="19">
        <v>3462277.81</v>
      </c>
    </row>
    <row r="64" spans="1:15">
      <c r="A64" s="18" t="s">
        <v>84</v>
      </c>
      <c r="B64" s="19">
        <v>6</v>
      </c>
      <c r="C64" s="19">
        <v>2809373.28</v>
      </c>
      <c r="D64" s="19">
        <v>1</v>
      </c>
      <c r="E64" s="19">
        <v>464800</v>
      </c>
      <c r="F64" s="19">
        <v>5</v>
      </c>
      <c r="G64" s="19">
        <v>2421000.5699999998</v>
      </c>
      <c r="H64" s="19"/>
      <c r="I64" s="19"/>
      <c r="J64" s="19">
        <v>28</v>
      </c>
      <c r="K64" s="19">
        <v>13331087.689999999</v>
      </c>
      <c r="L64" s="19">
        <v>9</v>
      </c>
      <c r="M64" s="19">
        <v>4296465.79</v>
      </c>
      <c r="N64" s="19">
        <v>6</v>
      </c>
      <c r="O64" s="19">
        <v>2787567.93</v>
      </c>
    </row>
    <row r="65" spans="1:15">
      <c r="A65" s="18" t="s">
        <v>85</v>
      </c>
      <c r="B65" s="19">
        <v>3</v>
      </c>
      <c r="C65" s="19">
        <v>1521406.52</v>
      </c>
      <c r="D65" s="19"/>
      <c r="E65" s="19"/>
      <c r="F65" s="19">
        <v>3</v>
      </c>
      <c r="G65" s="19">
        <v>1603576.31</v>
      </c>
      <c r="H65" s="19"/>
      <c r="I65" s="19"/>
      <c r="J65" s="19">
        <v>26</v>
      </c>
      <c r="K65" s="19">
        <v>13566274.710000001</v>
      </c>
      <c r="L65" s="19">
        <v>3</v>
      </c>
      <c r="M65" s="19">
        <v>1566117</v>
      </c>
      <c r="N65" s="19">
        <v>4</v>
      </c>
      <c r="O65" s="19">
        <v>2088930.69</v>
      </c>
    </row>
    <row r="66" spans="1:15">
      <c r="A66" s="18" t="s">
        <v>86</v>
      </c>
      <c r="B66" s="19">
        <v>2</v>
      </c>
      <c r="C66" s="19">
        <v>1149887.8600000001</v>
      </c>
      <c r="D66" s="19">
        <v>2</v>
      </c>
      <c r="E66" s="19">
        <v>1152623.3899999999</v>
      </c>
      <c r="F66" s="19">
        <v>5</v>
      </c>
      <c r="G66" s="19">
        <v>2871097.79</v>
      </c>
      <c r="H66" s="19"/>
      <c r="I66" s="19"/>
      <c r="J66" s="19">
        <v>16</v>
      </c>
      <c r="K66" s="19">
        <v>9194195.4499999993</v>
      </c>
      <c r="L66" s="19">
        <v>1</v>
      </c>
      <c r="M66" s="19">
        <v>560221.46</v>
      </c>
      <c r="N66" s="19">
        <v>3</v>
      </c>
      <c r="O66" s="19">
        <v>1707595.44</v>
      </c>
    </row>
    <row r="67" spans="1:15">
      <c r="A67" s="18" t="s">
        <v>87</v>
      </c>
      <c r="B67" s="19">
        <v>1</v>
      </c>
      <c r="C67" s="19">
        <v>616206.36</v>
      </c>
      <c r="D67" s="19"/>
      <c r="E67" s="19"/>
      <c r="F67" s="19">
        <v>3</v>
      </c>
      <c r="G67" s="19">
        <v>1860887.92</v>
      </c>
      <c r="H67" s="19"/>
      <c r="I67" s="19"/>
      <c r="J67" s="19">
        <v>9</v>
      </c>
      <c r="K67" s="19">
        <v>5650896.5700000003</v>
      </c>
      <c r="L67" s="19">
        <v>4</v>
      </c>
      <c r="M67" s="19">
        <v>2525393.0699999998</v>
      </c>
      <c r="N67" s="19">
        <v>1</v>
      </c>
      <c r="O67" s="19">
        <v>600051.14</v>
      </c>
    </row>
    <row r="68" spans="1:15">
      <c r="A68" s="18" t="s">
        <v>88</v>
      </c>
      <c r="B68" s="19">
        <v>2</v>
      </c>
      <c r="C68" s="19">
        <v>1319974.8600000001</v>
      </c>
      <c r="D68" s="19"/>
      <c r="E68" s="19"/>
      <c r="F68" s="19">
        <v>2</v>
      </c>
      <c r="G68" s="19">
        <v>1374695.74</v>
      </c>
      <c r="H68" s="19"/>
      <c r="I68" s="19"/>
      <c r="J68" s="19">
        <v>8</v>
      </c>
      <c r="K68" s="19">
        <v>5349784.1399999997</v>
      </c>
      <c r="L68" s="19">
        <v>4</v>
      </c>
      <c r="M68" s="19">
        <v>2724772.4</v>
      </c>
      <c r="N68" s="19">
        <v>5</v>
      </c>
      <c r="O68" s="19">
        <v>3318825.79</v>
      </c>
    </row>
    <row r="69" spans="1:15">
      <c r="A69" s="18" t="s">
        <v>89</v>
      </c>
      <c r="B69" s="19"/>
      <c r="C69" s="19"/>
      <c r="D69" s="19"/>
      <c r="E69" s="19"/>
      <c r="F69" s="19">
        <v>2</v>
      </c>
      <c r="G69" s="19">
        <v>1483054.24</v>
      </c>
      <c r="H69" s="19"/>
      <c r="I69" s="19"/>
      <c r="J69" s="19">
        <v>13</v>
      </c>
      <c r="K69" s="19">
        <v>9728622.3699999992</v>
      </c>
      <c r="L69" s="19">
        <v>3</v>
      </c>
      <c r="M69" s="19">
        <v>2275817.33</v>
      </c>
      <c r="N69" s="19">
        <v>2</v>
      </c>
      <c r="O69" s="19">
        <v>1494992.93</v>
      </c>
    </row>
    <row r="70" spans="1:15">
      <c r="A70" s="18" t="s">
        <v>90</v>
      </c>
      <c r="B70" s="19">
        <v>2</v>
      </c>
      <c r="C70" s="19">
        <v>1734071.32</v>
      </c>
      <c r="D70" s="19"/>
      <c r="E70" s="19"/>
      <c r="F70" s="19">
        <v>2</v>
      </c>
      <c r="G70" s="19">
        <v>1676163.93</v>
      </c>
      <c r="H70" s="19"/>
      <c r="I70" s="19"/>
      <c r="J70" s="19">
        <v>5</v>
      </c>
      <c r="K70" s="19">
        <v>4269008.37</v>
      </c>
      <c r="L70" s="19">
        <v>2</v>
      </c>
      <c r="M70" s="19">
        <v>1716644.05</v>
      </c>
      <c r="N70" s="19"/>
      <c r="O70" s="19"/>
    </row>
    <row r="71" spans="1:15">
      <c r="A71" s="18" t="s">
        <v>91</v>
      </c>
      <c r="B71" s="19">
        <v>6</v>
      </c>
      <c r="C71" s="19">
        <v>7734505.2800000003</v>
      </c>
      <c r="D71" s="19">
        <v>1</v>
      </c>
      <c r="E71" s="19">
        <v>957618.65</v>
      </c>
      <c r="F71" s="19">
        <v>2</v>
      </c>
      <c r="G71" s="19">
        <v>2211945.39</v>
      </c>
      <c r="H71" s="19"/>
      <c r="I71" s="19"/>
      <c r="J71" s="19">
        <v>32</v>
      </c>
      <c r="K71" s="19">
        <v>47711340.609999999</v>
      </c>
      <c r="L71" s="19">
        <v>6</v>
      </c>
      <c r="M71" s="19">
        <v>8001025.0499999998</v>
      </c>
      <c r="N71" s="19">
        <v>1</v>
      </c>
      <c r="O71" s="19">
        <v>1477616</v>
      </c>
    </row>
    <row r="72" spans="1:15">
      <c r="A72" s="18" t="s">
        <v>14</v>
      </c>
      <c r="B72" s="19">
        <v>1537743</v>
      </c>
      <c r="C72" s="19">
        <v>6866400992.8799973</v>
      </c>
      <c r="D72" s="19">
        <v>10053</v>
      </c>
      <c r="E72" s="19">
        <v>56486911.24000001</v>
      </c>
      <c r="F72" s="19">
        <v>466517</v>
      </c>
      <c r="G72" s="19">
        <v>4667964881.130002</v>
      </c>
      <c r="H72" s="19">
        <v>921082</v>
      </c>
      <c r="I72" s="19">
        <v>1170557457.549999</v>
      </c>
      <c r="J72" s="19">
        <v>4233435</v>
      </c>
      <c r="K72" s="19">
        <v>63726084936.740005</v>
      </c>
      <c r="L72" s="19">
        <v>322956</v>
      </c>
      <c r="M72" s="19">
        <v>3131455826.4499989</v>
      </c>
      <c r="N72" s="19">
        <v>50599</v>
      </c>
      <c r="O72" s="19">
        <v>502466323.01999998</v>
      </c>
    </row>
  </sheetData>
  <mergeCells count="3">
    <mergeCell ref="C1:J1"/>
    <mergeCell ref="C2:J2"/>
    <mergeCell ref="A2:B2"/>
  </mergeCells>
  <pageMargins left="0.7" right="0.7" top="0.75" bottom="0.75" header="0.3" footer="0.3"/>
  <pageSetup paperSize="9" orientation="portrait" horizontalDpi="30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Φύλλο15"/>
  <dimension ref="A1:P72"/>
  <sheetViews>
    <sheetView zoomScale="70" zoomScaleNormal="70" workbookViewId="0"/>
  </sheetViews>
  <sheetFormatPr defaultRowHeight="15"/>
  <cols>
    <col min="1" max="1" width="21.140625" style="16" bestFit="1" customWidth="1"/>
    <col min="2" max="2" width="27.5703125" style="16" bestFit="1" customWidth="1"/>
    <col min="3" max="3" width="13.42578125" style="16" bestFit="1" customWidth="1"/>
    <col min="4" max="4" width="20.28515625" style="16" bestFit="1" customWidth="1"/>
    <col min="5" max="5" width="11" style="16" bestFit="1" customWidth="1"/>
    <col min="6" max="6" width="25.7109375" style="16" bestFit="1" customWidth="1"/>
    <col min="7" max="7" width="13.42578125" style="16" bestFit="1" customWidth="1"/>
    <col min="8" max="8" width="28.85546875" style="16" bestFit="1" customWidth="1"/>
    <col min="9" max="9" width="11.7109375" style="16" bestFit="1" customWidth="1"/>
    <col min="10" max="10" width="26.85546875" style="16" bestFit="1" customWidth="1"/>
    <col min="11" max="11" width="14.5703125" style="16" bestFit="1" customWidth="1"/>
    <col min="12" max="12" width="31.7109375" style="16" customWidth="1"/>
    <col min="13" max="13" width="13.42578125" style="16" bestFit="1" customWidth="1"/>
    <col min="14" max="14" width="20.28515625" style="16" bestFit="1" customWidth="1"/>
    <col min="15" max="15" width="11.7109375" style="16" bestFit="1" customWidth="1"/>
    <col min="16" max="16" width="16" style="16" customWidth="1"/>
    <col min="17" max="16384" width="9.140625" style="16"/>
  </cols>
  <sheetData>
    <row r="1" spans="1:16">
      <c r="A1" s="15" t="s">
        <v>637</v>
      </c>
      <c r="B1" s="16" t="s">
        <v>1163</v>
      </c>
      <c r="C1" s="128" t="s">
        <v>1057</v>
      </c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76"/>
    </row>
    <row r="2" spans="1:16">
      <c r="A2" s="131" t="s">
        <v>1060</v>
      </c>
      <c r="B2" s="130"/>
      <c r="C2" s="128" t="s">
        <v>1059</v>
      </c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76"/>
    </row>
    <row r="3" spans="1:16" s="17" customFormat="1" ht="34.5" customHeight="1">
      <c r="A3" s="15" t="s">
        <v>130</v>
      </c>
      <c r="B3" s="42" t="s">
        <v>639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16" s="17" customFormat="1" ht="30">
      <c r="A4" s="16"/>
      <c r="B4" s="17" t="s">
        <v>636</v>
      </c>
      <c r="D4" s="17" t="s">
        <v>634</v>
      </c>
      <c r="F4" s="17" t="s">
        <v>1061</v>
      </c>
      <c r="H4" s="17" t="s">
        <v>632</v>
      </c>
      <c r="J4" s="17" t="s">
        <v>635</v>
      </c>
      <c r="L4" s="17" t="s">
        <v>633</v>
      </c>
      <c r="N4" s="17" t="s">
        <v>638</v>
      </c>
    </row>
    <row r="5" spans="1:16" s="28" customFormat="1" ht="48.75" customHeight="1">
      <c r="A5" s="43" t="s">
        <v>1053</v>
      </c>
      <c r="B5" s="28" t="s">
        <v>1028</v>
      </c>
      <c r="C5" s="28" t="s">
        <v>1054</v>
      </c>
      <c r="D5" s="28" t="s">
        <v>1028</v>
      </c>
      <c r="E5" s="28" t="s">
        <v>1054</v>
      </c>
      <c r="F5" s="28" t="s">
        <v>1028</v>
      </c>
      <c r="G5" s="28" t="s">
        <v>1054</v>
      </c>
      <c r="H5" s="28" t="s">
        <v>1028</v>
      </c>
      <c r="I5" s="28" t="s">
        <v>1054</v>
      </c>
      <c r="J5" s="28" t="s">
        <v>1028</v>
      </c>
      <c r="K5" s="28" t="s">
        <v>1054</v>
      </c>
      <c r="L5" s="28" t="s">
        <v>1028</v>
      </c>
      <c r="M5" s="28" t="s">
        <v>1054</v>
      </c>
      <c r="N5" s="28" t="s">
        <v>1028</v>
      </c>
      <c r="O5" s="28" t="s">
        <v>1054</v>
      </c>
    </row>
    <row r="6" spans="1:16">
      <c r="A6" s="18" t="s">
        <v>25</v>
      </c>
      <c r="B6" s="19">
        <v>460658</v>
      </c>
      <c r="C6" s="19">
        <v>183915935.25</v>
      </c>
      <c r="D6" s="19">
        <v>3691</v>
      </c>
      <c r="E6" s="19">
        <v>1319533.28</v>
      </c>
      <c r="F6" s="19">
        <v>54689</v>
      </c>
      <c r="G6" s="19">
        <v>25202210.039999999</v>
      </c>
      <c r="H6" s="19">
        <v>503662</v>
      </c>
      <c r="I6" s="19">
        <v>128731252.14</v>
      </c>
      <c r="J6" s="19">
        <v>89540</v>
      </c>
      <c r="K6" s="19">
        <v>51264523.520000003</v>
      </c>
      <c r="L6" s="19">
        <v>68384</v>
      </c>
      <c r="M6" s="19">
        <v>28270479.390000001</v>
      </c>
      <c r="N6" s="19">
        <v>3943</v>
      </c>
      <c r="O6" s="19">
        <v>2050865.87</v>
      </c>
    </row>
    <row r="7" spans="1:16">
      <c r="A7" s="18" t="s">
        <v>26</v>
      </c>
      <c r="B7" s="19">
        <v>204361</v>
      </c>
      <c r="C7" s="19">
        <v>297794738.48000002</v>
      </c>
      <c r="D7" s="19">
        <v>1428</v>
      </c>
      <c r="E7" s="19">
        <v>2072875.17</v>
      </c>
      <c r="F7" s="19">
        <v>40039</v>
      </c>
      <c r="G7" s="19">
        <v>59228566.210000001</v>
      </c>
      <c r="H7" s="19">
        <v>76053</v>
      </c>
      <c r="I7" s="19">
        <v>108442538.14</v>
      </c>
      <c r="J7" s="19">
        <v>126457</v>
      </c>
      <c r="K7" s="19">
        <v>190190812.72</v>
      </c>
      <c r="L7" s="19">
        <v>29609</v>
      </c>
      <c r="M7" s="19">
        <v>42934301.869999997</v>
      </c>
      <c r="N7" s="19">
        <v>3868</v>
      </c>
      <c r="O7" s="19">
        <v>5765468.9400000004</v>
      </c>
    </row>
    <row r="8" spans="1:16">
      <c r="A8" s="18" t="s">
        <v>27</v>
      </c>
      <c r="B8" s="19">
        <v>151640</v>
      </c>
      <c r="C8" s="19">
        <v>378324543.36000001</v>
      </c>
      <c r="D8" s="19">
        <v>862</v>
      </c>
      <c r="E8" s="19">
        <v>2108155.54</v>
      </c>
      <c r="F8" s="19">
        <v>33323</v>
      </c>
      <c r="G8" s="19">
        <v>82816242.319999993</v>
      </c>
      <c r="H8" s="19">
        <v>39229</v>
      </c>
      <c r="I8" s="19">
        <v>96465886.849999994</v>
      </c>
      <c r="J8" s="19">
        <v>125567</v>
      </c>
      <c r="K8" s="19">
        <v>312930111.83999997</v>
      </c>
      <c r="L8" s="19">
        <v>19858</v>
      </c>
      <c r="M8" s="19">
        <v>48742558.630000003</v>
      </c>
      <c r="N8" s="19">
        <v>3564</v>
      </c>
      <c r="O8" s="19">
        <v>8905660.8900000006</v>
      </c>
    </row>
    <row r="9" spans="1:16">
      <c r="A9" s="18" t="s">
        <v>28</v>
      </c>
      <c r="B9" s="19">
        <v>116142</v>
      </c>
      <c r="C9" s="19">
        <v>405982420.44</v>
      </c>
      <c r="D9" s="19">
        <v>561</v>
      </c>
      <c r="E9" s="19">
        <v>1930126.26</v>
      </c>
      <c r="F9" s="19">
        <v>28592</v>
      </c>
      <c r="G9" s="19">
        <v>99622170.75</v>
      </c>
      <c r="H9" s="19">
        <v>26326</v>
      </c>
      <c r="I9" s="19">
        <v>91432235.909999996</v>
      </c>
      <c r="J9" s="19">
        <v>124848</v>
      </c>
      <c r="K9" s="19">
        <v>433857055.32999998</v>
      </c>
      <c r="L9" s="19">
        <v>21079</v>
      </c>
      <c r="M9" s="19">
        <v>73651884.780000001</v>
      </c>
      <c r="N9" s="19">
        <v>3852</v>
      </c>
      <c r="O9" s="19">
        <v>13452413.800000001</v>
      </c>
    </row>
    <row r="10" spans="1:16">
      <c r="A10" s="18" t="s">
        <v>29</v>
      </c>
      <c r="B10" s="19">
        <v>73313</v>
      </c>
      <c r="C10" s="19">
        <v>328269806.31999999</v>
      </c>
      <c r="D10" s="19">
        <v>404</v>
      </c>
      <c r="E10" s="19">
        <v>1798258.8</v>
      </c>
      <c r="F10" s="19">
        <v>25238</v>
      </c>
      <c r="G10" s="19">
        <v>113326654.56999999</v>
      </c>
      <c r="H10" s="19">
        <v>21037</v>
      </c>
      <c r="I10" s="19">
        <v>94574361.439999998</v>
      </c>
      <c r="J10" s="19">
        <v>262500</v>
      </c>
      <c r="K10" s="19">
        <v>1222421613.9400001</v>
      </c>
      <c r="L10" s="19">
        <v>16201</v>
      </c>
      <c r="M10" s="19">
        <v>72837227.430000007</v>
      </c>
      <c r="N10" s="19">
        <v>3822</v>
      </c>
      <c r="O10" s="19">
        <v>17201408.940000001</v>
      </c>
    </row>
    <row r="11" spans="1:16">
      <c r="A11" s="18" t="s">
        <v>30</v>
      </c>
      <c r="B11" s="19">
        <v>54108</v>
      </c>
      <c r="C11" s="19">
        <v>296907055.06</v>
      </c>
      <c r="D11" s="19">
        <v>275</v>
      </c>
      <c r="E11" s="19">
        <v>1500886.21</v>
      </c>
      <c r="F11" s="19">
        <v>22597</v>
      </c>
      <c r="G11" s="19">
        <v>123804274.3</v>
      </c>
      <c r="H11" s="19">
        <v>12840</v>
      </c>
      <c r="I11" s="19">
        <v>70090564.349999994</v>
      </c>
      <c r="J11" s="19">
        <v>302010</v>
      </c>
      <c r="K11" s="19">
        <v>1668220337.0999999</v>
      </c>
      <c r="L11" s="19">
        <v>12438</v>
      </c>
      <c r="M11" s="19">
        <v>66498895.149999999</v>
      </c>
      <c r="N11" s="19">
        <v>3822</v>
      </c>
      <c r="O11" s="19">
        <v>20995520.260000002</v>
      </c>
    </row>
    <row r="12" spans="1:16">
      <c r="A12" s="18" t="s">
        <v>31</v>
      </c>
      <c r="B12" s="19">
        <v>38755</v>
      </c>
      <c r="C12" s="19">
        <v>252061435.37</v>
      </c>
      <c r="D12" s="19">
        <v>220</v>
      </c>
      <c r="E12" s="19">
        <v>1417214.98</v>
      </c>
      <c r="F12" s="19">
        <v>19324</v>
      </c>
      <c r="G12" s="19">
        <v>125444803.01000001</v>
      </c>
      <c r="H12" s="19">
        <v>8325</v>
      </c>
      <c r="I12" s="19">
        <v>53818589.299999997</v>
      </c>
      <c r="J12" s="19">
        <v>244983</v>
      </c>
      <c r="K12" s="19">
        <v>1588372132.5</v>
      </c>
      <c r="L12" s="19">
        <v>7672</v>
      </c>
      <c r="M12" s="19">
        <v>49585793.130000003</v>
      </c>
      <c r="N12" s="19">
        <v>3669</v>
      </c>
      <c r="O12" s="19">
        <v>23742272.18</v>
      </c>
    </row>
    <row r="13" spans="1:16">
      <c r="A13" s="18" t="s">
        <v>32</v>
      </c>
      <c r="B13" s="19">
        <v>28087</v>
      </c>
      <c r="C13" s="19">
        <v>210681073.86000001</v>
      </c>
      <c r="D13" s="19">
        <v>175</v>
      </c>
      <c r="E13" s="19">
        <v>1309247.8700000001</v>
      </c>
      <c r="F13" s="19">
        <v>17223</v>
      </c>
      <c r="G13" s="19">
        <v>128994417.59</v>
      </c>
      <c r="H13" s="19">
        <v>5801</v>
      </c>
      <c r="I13" s="19">
        <v>43296614.829999998</v>
      </c>
      <c r="J13" s="19">
        <v>242664</v>
      </c>
      <c r="K13" s="19">
        <v>1810264535.5899999</v>
      </c>
      <c r="L13" s="19">
        <v>7088</v>
      </c>
      <c r="M13" s="19">
        <v>53043882.350000001</v>
      </c>
      <c r="N13" s="19">
        <v>3338</v>
      </c>
      <c r="O13" s="19">
        <v>24932068.120000001</v>
      </c>
    </row>
    <row r="14" spans="1:16">
      <c r="A14" s="18" t="s">
        <v>33</v>
      </c>
      <c r="B14" s="19">
        <v>22584</v>
      </c>
      <c r="C14" s="19">
        <v>191440974.09999999</v>
      </c>
      <c r="D14" s="19">
        <v>206</v>
      </c>
      <c r="E14" s="19">
        <v>1754488.04</v>
      </c>
      <c r="F14" s="19">
        <v>15483</v>
      </c>
      <c r="G14" s="19">
        <v>131592755.61</v>
      </c>
      <c r="H14" s="19">
        <v>4364</v>
      </c>
      <c r="I14" s="19">
        <v>37042572.609999999</v>
      </c>
      <c r="J14" s="19">
        <v>215860</v>
      </c>
      <c r="K14" s="19">
        <v>1830125327.3800001</v>
      </c>
      <c r="L14" s="19">
        <v>6466</v>
      </c>
      <c r="M14" s="19">
        <v>54851843.560000002</v>
      </c>
      <c r="N14" s="19">
        <v>3185</v>
      </c>
      <c r="O14" s="19">
        <v>27071428.629999999</v>
      </c>
    </row>
    <row r="15" spans="1:16">
      <c r="A15" s="18" t="s">
        <v>34</v>
      </c>
      <c r="B15" s="19">
        <v>18525</v>
      </c>
      <c r="C15" s="19">
        <v>175462056.49000001</v>
      </c>
      <c r="D15" s="19">
        <v>112</v>
      </c>
      <c r="E15" s="19">
        <v>1063434.82</v>
      </c>
      <c r="F15" s="19">
        <v>13396</v>
      </c>
      <c r="G15" s="19">
        <v>127086551.73999999</v>
      </c>
      <c r="H15" s="19">
        <v>2797</v>
      </c>
      <c r="I15" s="19">
        <v>26500033.859999999</v>
      </c>
      <c r="J15" s="19">
        <v>193311</v>
      </c>
      <c r="K15" s="19">
        <v>1835849861.22</v>
      </c>
      <c r="L15" s="19">
        <v>5643</v>
      </c>
      <c r="M15" s="19">
        <v>53554762.770000003</v>
      </c>
      <c r="N15" s="19">
        <v>2610</v>
      </c>
      <c r="O15" s="19">
        <v>24735768.890000001</v>
      </c>
    </row>
    <row r="16" spans="1:16">
      <c r="A16" s="18" t="s">
        <v>35</v>
      </c>
      <c r="B16" s="19">
        <v>14064</v>
      </c>
      <c r="C16" s="19">
        <v>147412158.66</v>
      </c>
      <c r="D16" s="19">
        <v>105</v>
      </c>
      <c r="E16" s="19">
        <v>1102671.06</v>
      </c>
      <c r="F16" s="19">
        <v>12117</v>
      </c>
      <c r="G16" s="19">
        <v>127083805.23999999</v>
      </c>
      <c r="H16" s="19">
        <v>2188</v>
      </c>
      <c r="I16" s="19">
        <v>22887504.719999999</v>
      </c>
      <c r="J16" s="19">
        <v>189384</v>
      </c>
      <c r="K16" s="19">
        <v>1987333406.01</v>
      </c>
      <c r="L16" s="19">
        <v>5543</v>
      </c>
      <c r="M16" s="19">
        <v>57969734.25</v>
      </c>
      <c r="N16" s="19">
        <v>2374</v>
      </c>
      <c r="O16" s="19">
        <v>24898701.489999998</v>
      </c>
    </row>
    <row r="17" spans="1:15">
      <c r="A17" s="18" t="s">
        <v>36</v>
      </c>
      <c r="B17" s="19">
        <v>13026</v>
      </c>
      <c r="C17" s="19">
        <v>149651311.09</v>
      </c>
      <c r="D17" s="19">
        <v>71</v>
      </c>
      <c r="E17" s="19">
        <v>814491.39</v>
      </c>
      <c r="F17" s="19">
        <v>10638</v>
      </c>
      <c r="G17" s="19">
        <v>122291697.59</v>
      </c>
      <c r="H17" s="19">
        <v>1445</v>
      </c>
      <c r="I17" s="19">
        <v>16587943.15</v>
      </c>
      <c r="J17" s="19">
        <v>174501</v>
      </c>
      <c r="K17" s="19">
        <v>2004730087.4000001</v>
      </c>
      <c r="L17" s="19">
        <v>4771</v>
      </c>
      <c r="M17" s="19">
        <v>54872205.469999999</v>
      </c>
      <c r="N17" s="19">
        <v>2209</v>
      </c>
      <c r="O17" s="19">
        <v>25335497.57</v>
      </c>
    </row>
    <row r="18" spans="1:15">
      <c r="A18" s="18" t="s">
        <v>37</v>
      </c>
      <c r="B18" s="19">
        <v>9529</v>
      </c>
      <c r="C18" s="19">
        <v>119022641.22</v>
      </c>
      <c r="D18" s="19">
        <v>85</v>
      </c>
      <c r="E18" s="19">
        <v>1057472.75</v>
      </c>
      <c r="F18" s="19">
        <v>9388</v>
      </c>
      <c r="G18" s="19">
        <v>117195056.78</v>
      </c>
      <c r="H18" s="19">
        <v>949</v>
      </c>
      <c r="I18" s="19">
        <v>11847676.32</v>
      </c>
      <c r="J18" s="19">
        <v>154473</v>
      </c>
      <c r="K18" s="19">
        <v>1930553855.3399999</v>
      </c>
      <c r="L18" s="19">
        <v>4166</v>
      </c>
      <c r="M18" s="19">
        <v>51973695.369999997</v>
      </c>
      <c r="N18" s="19">
        <v>1586</v>
      </c>
      <c r="O18" s="19">
        <v>19768879.039999999</v>
      </c>
    </row>
    <row r="19" spans="1:15">
      <c r="A19" s="18" t="s">
        <v>38</v>
      </c>
      <c r="B19" s="19">
        <v>8114</v>
      </c>
      <c r="C19" s="19">
        <v>109690597.59</v>
      </c>
      <c r="D19" s="19">
        <v>66</v>
      </c>
      <c r="E19" s="19">
        <v>889330.63</v>
      </c>
      <c r="F19" s="19">
        <v>8264</v>
      </c>
      <c r="G19" s="19">
        <v>111460964.09</v>
      </c>
      <c r="H19" s="19">
        <v>756</v>
      </c>
      <c r="I19" s="19">
        <v>10196055.26</v>
      </c>
      <c r="J19" s="19">
        <v>153495</v>
      </c>
      <c r="K19" s="19">
        <v>2072286278.4400001</v>
      </c>
      <c r="L19" s="19">
        <v>3981</v>
      </c>
      <c r="M19" s="19">
        <v>53708779.789999999</v>
      </c>
      <c r="N19" s="19">
        <v>1259</v>
      </c>
      <c r="O19" s="19">
        <v>17006707.289999999</v>
      </c>
    </row>
    <row r="20" spans="1:15">
      <c r="A20" s="18" t="s">
        <v>39</v>
      </c>
      <c r="B20" s="19">
        <v>6822</v>
      </c>
      <c r="C20" s="19">
        <v>98848848.530000001</v>
      </c>
      <c r="D20" s="19">
        <v>51</v>
      </c>
      <c r="E20" s="19">
        <v>738948.51</v>
      </c>
      <c r="F20" s="19">
        <v>7615</v>
      </c>
      <c r="G20" s="19">
        <v>110330880.61</v>
      </c>
      <c r="H20" s="19">
        <v>471</v>
      </c>
      <c r="I20" s="19">
        <v>6814681.0999999996</v>
      </c>
      <c r="J20" s="19">
        <v>142948</v>
      </c>
      <c r="K20" s="19">
        <v>2071233717.0699999</v>
      </c>
      <c r="L20" s="19">
        <v>3667</v>
      </c>
      <c r="M20" s="19">
        <v>53125022.390000001</v>
      </c>
      <c r="N20" s="19">
        <v>923</v>
      </c>
      <c r="O20" s="19">
        <v>13368377.529999999</v>
      </c>
    </row>
    <row r="21" spans="1:15">
      <c r="A21" s="18" t="s">
        <v>40</v>
      </c>
      <c r="B21" s="19">
        <v>5732</v>
      </c>
      <c r="C21" s="19">
        <v>88708992.200000003</v>
      </c>
      <c r="D21" s="19">
        <v>46</v>
      </c>
      <c r="E21" s="19">
        <v>713039.57</v>
      </c>
      <c r="F21" s="19">
        <v>6649</v>
      </c>
      <c r="G21" s="19">
        <v>103025511.33</v>
      </c>
      <c r="H21" s="19">
        <v>378</v>
      </c>
      <c r="I21" s="19">
        <v>5847619.21</v>
      </c>
      <c r="J21" s="19">
        <v>131373</v>
      </c>
      <c r="K21" s="19">
        <v>2035773014.46</v>
      </c>
      <c r="L21" s="19">
        <v>3386</v>
      </c>
      <c r="M21" s="19">
        <v>52411191.700000003</v>
      </c>
      <c r="N21" s="19">
        <v>847</v>
      </c>
      <c r="O21" s="19">
        <v>13008174.619999999</v>
      </c>
    </row>
    <row r="22" spans="1:15">
      <c r="A22" s="18" t="s">
        <v>41</v>
      </c>
      <c r="B22" s="19">
        <v>4825</v>
      </c>
      <c r="C22" s="19">
        <v>79550162</v>
      </c>
      <c r="D22" s="19">
        <v>46</v>
      </c>
      <c r="E22" s="19">
        <v>759397.01</v>
      </c>
      <c r="F22" s="19">
        <v>5674</v>
      </c>
      <c r="G22" s="19">
        <v>93540506.129999995</v>
      </c>
      <c r="H22" s="19">
        <v>275</v>
      </c>
      <c r="I22" s="19">
        <v>4528204.07</v>
      </c>
      <c r="J22" s="19">
        <v>124469</v>
      </c>
      <c r="K22" s="19">
        <v>2052891056.3900001</v>
      </c>
      <c r="L22" s="19">
        <v>3082</v>
      </c>
      <c r="M22" s="19">
        <v>50822204.469999999</v>
      </c>
      <c r="N22" s="19">
        <v>454</v>
      </c>
      <c r="O22" s="19">
        <v>7482681.7800000003</v>
      </c>
    </row>
    <row r="23" spans="1:15">
      <c r="A23" s="18" t="s">
        <v>42</v>
      </c>
      <c r="B23" s="19">
        <v>4386</v>
      </c>
      <c r="C23" s="19">
        <v>76671968.439999998</v>
      </c>
      <c r="D23" s="19">
        <v>44</v>
      </c>
      <c r="E23" s="19">
        <v>767086.8</v>
      </c>
      <c r="F23" s="19">
        <v>5149</v>
      </c>
      <c r="G23" s="19">
        <v>90043798.590000004</v>
      </c>
      <c r="H23" s="19">
        <v>199</v>
      </c>
      <c r="I23" s="19">
        <v>3478313.35</v>
      </c>
      <c r="J23" s="19">
        <v>109251</v>
      </c>
      <c r="K23" s="19">
        <v>1911110828.6400001</v>
      </c>
      <c r="L23" s="19">
        <v>2838</v>
      </c>
      <c r="M23" s="19">
        <v>49653606.090000004</v>
      </c>
      <c r="N23" s="19">
        <v>357</v>
      </c>
      <c r="O23" s="19">
        <v>6226950.54</v>
      </c>
    </row>
    <row r="24" spans="1:15">
      <c r="A24" s="18" t="s">
        <v>43</v>
      </c>
      <c r="B24" s="19">
        <v>3688</v>
      </c>
      <c r="C24" s="19">
        <v>68160332.329999998</v>
      </c>
      <c r="D24" s="19">
        <v>37</v>
      </c>
      <c r="E24" s="19">
        <v>686029.05</v>
      </c>
      <c r="F24" s="19">
        <v>4764</v>
      </c>
      <c r="G24" s="19">
        <v>88080849.930000007</v>
      </c>
      <c r="H24" s="19">
        <v>211</v>
      </c>
      <c r="I24" s="19">
        <v>3901302.31</v>
      </c>
      <c r="J24" s="19">
        <v>99795</v>
      </c>
      <c r="K24" s="19">
        <v>1845346147.4400001</v>
      </c>
      <c r="L24" s="19">
        <v>2710</v>
      </c>
      <c r="M24" s="19">
        <v>50098670.5</v>
      </c>
      <c r="N24" s="19">
        <v>274</v>
      </c>
      <c r="O24" s="19">
        <v>5053003.57</v>
      </c>
    </row>
    <row r="25" spans="1:15">
      <c r="A25" s="18" t="s">
        <v>44</v>
      </c>
      <c r="B25" s="19">
        <v>3199</v>
      </c>
      <c r="C25" s="19">
        <v>62350406.310000002</v>
      </c>
      <c r="D25" s="19">
        <v>30</v>
      </c>
      <c r="E25" s="19">
        <v>585088.85</v>
      </c>
      <c r="F25" s="19">
        <v>4107</v>
      </c>
      <c r="G25" s="19">
        <v>80076382.450000003</v>
      </c>
      <c r="H25" s="19">
        <v>150</v>
      </c>
      <c r="I25" s="19">
        <v>2923522.17</v>
      </c>
      <c r="J25" s="19">
        <v>100098</v>
      </c>
      <c r="K25" s="19">
        <v>1952130965.9200001</v>
      </c>
      <c r="L25" s="19">
        <v>2632</v>
      </c>
      <c r="M25" s="19">
        <v>51316078.490000002</v>
      </c>
      <c r="N25" s="19">
        <v>212</v>
      </c>
      <c r="O25" s="19">
        <v>4130702.51</v>
      </c>
    </row>
    <row r="26" spans="1:15">
      <c r="A26" s="18" t="s">
        <v>45</v>
      </c>
      <c r="B26" s="19">
        <v>5236</v>
      </c>
      <c r="C26" s="19">
        <v>109801955.40000001</v>
      </c>
      <c r="D26" s="19">
        <v>49</v>
      </c>
      <c r="E26" s="19">
        <v>1029019.91</v>
      </c>
      <c r="F26" s="19">
        <v>6880</v>
      </c>
      <c r="G26" s="19">
        <v>144270482.12</v>
      </c>
      <c r="H26" s="19">
        <v>220</v>
      </c>
      <c r="I26" s="19">
        <v>4611434.38</v>
      </c>
      <c r="J26" s="19">
        <v>175353</v>
      </c>
      <c r="K26" s="19">
        <v>3679682186.5100002</v>
      </c>
      <c r="L26" s="19">
        <v>4278</v>
      </c>
      <c r="M26" s="19">
        <v>89717985.439999998</v>
      </c>
      <c r="N26" s="19">
        <v>300</v>
      </c>
      <c r="O26" s="19">
        <v>6271045.6100000003</v>
      </c>
    </row>
    <row r="27" spans="1:15">
      <c r="A27" s="18" t="s">
        <v>46</v>
      </c>
      <c r="B27" s="19">
        <v>4260</v>
      </c>
      <c r="C27" s="19">
        <v>97844012.230000004</v>
      </c>
      <c r="D27" s="19">
        <v>30</v>
      </c>
      <c r="E27" s="19">
        <v>685182.96</v>
      </c>
      <c r="F27" s="19">
        <v>5616</v>
      </c>
      <c r="G27" s="19">
        <v>128912323.09</v>
      </c>
      <c r="H27" s="19">
        <v>151</v>
      </c>
      <c r="I27" s="19">
        <v>3462370.95</v>
      </c>
      <c r="J27" s="19">
        <v>136899</v>
      </c>
      <c r="K27" s="19">
        <v>3139788520.5999999</v>
      </c>
      <c r="L27" s="19">
        <v>3652</v>
      </c>
      <c r="M27" s="19">
        <v>83869531.349999994</v>
      </c>
      <c r="N27" s="19">
        <v>210</v>
      </c>
      <c r="O27" s="19">
        <v>4800992.1900000004</v>
      </c>
    </row>
    <row r="28" spans="1:15">
      <c r="A28" s="18" t="s">
        <v>47</v>
      </c>
      <c r="B28" s="19">
        <v>3229</v>
      </c>
      <c r="C28" s="19">
        <v>80651719.590000004</v>
      </c>
      <c r="D28" s="19">
        <v>33</v>
      </c>
      <c r="E28" s="19">
        <v>822971.36</v>
      </c>
      <c r="F28" s="19">
        <v>4592</v>
      </c>
      <c r="G28" s="19">
        <v>114635608</v>
      </c>
      <c r="H28" s="19">
        <v>118</v>
      </c>
      <c r="I28" s="19">
        <v>2939981.79</v>
      </c>
      <c r="J28" s="19">
        <v>83773</v>
      </c>
      <c r="K28" s="19">
        <v>2087157016.29</v>
      </c>
      <c r="L28" s="19">
        <v>3270</v>
      </c>
      <c r="M28" s="19">
        <v>81610795.159999996</v>
      </c>
      <c r="N28" s="19">
        <v>169</v>
      </c>
      <c r="O28" s="19">
        <v>4219730.13</v>
      </c>
    </row>
    <row r="29" spans="1:15">
      <c r="A29" s="18" t="s">
        <v>48</v>
      </c>
      <c r="B29" s="19">
        <v>2672</v>
      </c>
      <c r="C29" s="19">
        <v>72034212.420000002</v>
      </c>
      <c r="D29" s="19">
        <v>31</v>
      </c>
      <c r="E29" s="19">
        <v>831072.21</v>
      </c>
      <c r="F29" s="19">
        <v>3794</v>
      </c>
      <c r="G29" s="19">
        <v>102332237.53</v>
      </c>
      <c r="H29" s="19">
        <v>73</v>
      </c>
      <c r="I29" s="19">
        <v>1965655.49</v>
      </c>
      <c r="J29" s="19">
        <v>59690</v>
      </c>
      <c r="K29" s="19">
        <v>1609540525.5699999</v>
      </c>
      <c r="L29" s="19">
        <v>2642</v>
      </c>
      <c r="M29" s="19">
        <v>71317671.489999995</v>
      </c>
      <c r="N29" s="19">
        <v>124</v>
      </c>
      <c r="O29" s="19">
        <v>3339473.65</v>
      </c>
    </row>
    <row r="30" spans="1:15">
      <c r="A30" s="18" t="s">
        <v>49</v>
      </c>
      <c r="B30" s="19">
        <v>2203</v>
      </c>
      <c r="C30" s="19">
        <v>63779660.950000003</v>
      </c>
      <c r="D30" s="19">
        <v>17</v>
      </c>
      <c r="E30" s="19">
        <v>490780.69</v>
      </c>
      <c r="F30" s="19">
        <v>3055</v>
      </c>
      <c r="G30" s="19">
        <v>88493607.209999993</v>
      </c>
      <c r="H30" s="19">
        <v>63</v>
      </c>
      <c r="I30" s="19">
        <v>1825259.11</v>
      </c>
      <c r="J30" s="19">
        <v>46908</v>
      </c>
      <c r="K30" s="19">
        <v>1357535648.8800001</v>
      </c>
      <c r="L30" s="19">
        <v>2280</v>
      </c>
      <c r="M30" s="19">
        <v>66054473.859999999</v>
      </c>
      <c r="N30" s="19">
        <v>94</v>
      </c>
      <c r="O30" s="19">
        <v>2720556.23</v>
      </c>
    </row>
    <row r="31" spans="1:15">
      <c r="A31" s="18" t="s">
        <v>50</v>
      </c>
      <c r="B31" s="19">
        <v>2498</v>
      </c>
      <c r="C31" s="19">
        <v>78491137.969999999</v>
      </c>
      <c r="D31" s="19">
        <v>17</v>
      </c>
      <c r="E31" s="19">
        <v>541819.36</v>
      </c>
      <c r="F31" s="19">
        <v>3747</v>
      </c>
      <c r="G31" s="19">
        <v>117764548.23999999</v>
      </c>
      <c r="H31" s="19">
        <v>66</v>
      </c>
      <c r="I31" s="19">
        <v>2065987.54</v>
      </c>
      <c r="J31" s="19">
        <v>42002</v>
      </c>
      <c r="K31" s="19">
        <v>1318020040.8099999</v>
      </c>
      <c r="L31" s="19">
        <v>2893</v>
      </c>
      <c r="M31" s="19">
        <v>90969991.909999996</v>
      </c>
      <c r="N31" s="19">
        <v>120</v>
      </c>
      <c r="O31" s="19">
        <v>3765720.68</v>
      </c>
    </row>
    <row r="32" spans="1:15">
      <c r="A32" s="18" t="s">
        <v>51</v>
      </c>
      <c r="B32" s="19">
        <v>1919</v>
      </c>
      <c r="C32" s="19">
        <v>66149308.960000001</v>
      </c>
      <c r="D32" s="19">
        <v>22</v>
      </c>
      <c r="E32" s="19">
        <v>756357.87</v>
      </c>
      <c r="F32" s="19">
        <v>2927</v>
      </c>
      <c r="G32" s="19">
        <v>100764896.69</v>
      </c>
      <c r="H32" s="19">
        <v>44</v>
      </c>
      <c r="I32" s="19">
        <v>1515636.51</v>
      </c>
      <c r="J32" s="19">
        <v>28265</v>
      </c>
      <c r="K32" s="19">
        <v>972944658.92999995</v>
      </c>
      <c r="L32" s="19">
        <v>2355</v>
      </c>
      <c r="M32" s="19">
        <v>81101302.780000001</v>
      </c>
      <c r="N32" s="19">
        <v>106</v>
      </c>
      <c r="O32" s="19">
        <v>3655918.21</v>
      </c>
    </row>
    <row r="33" spans="1:15">
      <c r="A33" s="18" t="s">
        <v>52</v>
      </c>
      <c r="B33" s="19">
        <v>1609</v>
      </c>
      <c r="C33" s="19">
        <v>60208793.689999998</v>
      </c>
      <c r="D33" s="19">
        <v>18</v>
      </c>
      <c r="E33" s="19">
        <v>666299.68000000005</v>
      </c>
      <c r="F33" s="19">
        <v>2348</v>
      </c>
      <c r="G33" s="19">
        <v>87928841.430000007</v>
      </c>
      <c r="H33" s="19">
        <v>33</v>
      </c>
      <c r="I33" s="19">
        <v>1233245.8899999999</v>
      </c>
      <c r="J33" s="19">
        <v>19931</v>
      </c>
      <c r="K33" s="19">
        <v>745855854.80999994</v>
      </c>
      <c r="L33" s="19">
        <v>2019</v>
      </c>
      <c r="M33" s="19">
        <v>75596753.739999995</v>
      </c>
      <c r="N33" s="19">
        <v>100</v>
      </c>
      <c r="O33" s="19">
        <v>3752178.06</v>
      </c>
    </row>
    <row r="34" spans="1:15">
      <c r="A34" s="18" t="s">
        <v>53</v>
      </c>
      <c r="B34" s="19">
        <v>1210</v>
      </c>
      <c r="C34" s="19">
        <v>48944481.009999998</v>
      </c>
      <c r="D34" s="19">
        <v>19</v>
      </c>
      <c r="E34" s="19">
        <v>767638.72</v>
      </c>
      <c r="F34" s="19">
        <v>1947</v>
      </c>
      <c r="G34" s="19">
        <v>78734970.069999993</v>
      </c>
      <c r="H34" s="19">
        <v>25</v>
      </c>
      <c r="I34" s="19">
        <v>1009534.41</v>
      </c>
      <c r="J34" s="19">
        <v>15112</v>
      </c>
      <c r="K34" s="19">
        <v>610953773.49000001</v>
      </c>
      <c r="L34" s="19">
        <v>1684</v>
      </c>
      <c r="M34" s="19">
        <v>68069543.879999995</v>
      </c>
      <c r="N34" s="19">
        <v>84</v>
      </c>
      <c r="O34" s="19">
        <v>3391327.18</v>
      </c>
    </row>
    <row r="35" spans="1:15">
      <c r="A35" s="18" t="s">
        <v>54</v>
      </c>
      <c r="B35" s="19">
        <v>977</v>
      </c>
      <c r="C35" s="19">
        <v>42426197.560000002</v>
      </c>
      <c r="D35" s="19">
        <v>13</v>
      </c>
      <c r="E35" s="19">
        <v>570364.12</v>
      </c>
      <c r="F35" s="19">
        <v>1522</v>
      </c>
      <c r="G35" s="19">
        <v>66130472.210000001</v>
      </c>
      <c r="H35" s="19">
        <v>13</v>
      </c>
      <c r="I35" s="19">
        <v>557153.31000000006</v>
      </c>
      <c r="J35" s="19">
        <v>11446</v>
      </c>
      <c r="K35" s="19">
        <v>497572954.95999998</v>
      </c>
      <c r="L35" s="19">
        <v>1385</v>
      </c>
      <c r="M35" s="19">
        <v>60161230.219999999</v>
      </c>
      <c r="N35" s="19">
        <v>71</v>
      </c>
      <c r="O35" s="19">
        <v>3080853.9</v>
      </c>
    </row>
    <row r="36" spans="1:15">
      <c r="A36" s="18" t="s">
        <v>55</v>
      </c>
      <c r="B36" s="19">
        <v>1286</v>
      </c>
      <c r="C36" s="19">
        <v>60842849.140000001</v>
      </c>
      <c r="D36" s="19">
        <v>22</v>
      </c>
      <c r="E36" s="19">
        <v>1037449.94</v>
      </c>
      <c r="F36" s="19">
        <v>1965</v>
      </c>
      <c r="G36" s="19">
        <v>93085763.689999998</v>
      </c>
      <c r="H36" s="19">
        <v>20</v>
      </c>
      <c r="I36" s="19">
        <v>938134.01</v>
      </c>
      <c r="J36" s="19">
        <v>14364</v>
      </c>
      <c r="K36" s="19">
        <v>679745905.12</v>
      </c>
      <c r="L36" s="19">
        <v>1911</v>
      </c>
      <c r="M36" s="19">
        <v>90675130.859999999</v>
      </c>
      <c r="N36" s="19">
        <v>87</v>
      </c>
      <c r="O36" s="19">
        <v>4113372.22</v>
      </c>
    </row>
    <row r="37" spans="1:15">
      <c r="A37" s="18" t="s">
        <v>56</v>
      </c>
      <c r="B37" s="19">
        <v>881</v>
      </c>
      <c r="C37" s="19">
        <v>46136861.859999999</v>
      </c>
      <c r="D37" s="19">
        <v>9</v>
      </c>
      <c r="E37" s="19">
        <v>468108.21</v>
      </c>
      <c r="F37" s="19">
        <v>1431</v>
      </c>
      <c r="G37" s="19">
        <v>74918844.390000001</v>
      </c>
      <c r="H37" s="19">
        <v>10</v>
      </c>
      <c r="I37" s="19">
        <v>524495.37</v>
      </c>
      <c r="J37" s="19">
        <v>8749</v>
      </c>
      <c r="K37" s="19">
        <v>457306588.97000003</v>
      </c>
      <c r="L37" s="19">
        <v>1417</v>
      </c>
      <c r="M37" s="19">
        <v>74139841.359999999</v>
      </c>
      <c r="N37" s="19">
        <v>69</v>
      </c>
      <c r="O37" s="19">
        <v>3614564.46</v>
      </c>
    </row>
    <row r="38" spans="1:15">
      <c r="A38" s="18" t="s">
        <v>57</v>
      </c>
      <c r="B38" s="19">
        <v>716</v>
      </c>
      <c r="C38" s="19">
        <v>41116238.810000002</v>
      </c>
      <c r="D38" s="19">
        <v>9</v>
      </c>
      <c r="E38" s="19">
        <v>511243.61</v>
      </c>
      <c r="F38" s="19">
        <v>1180</v>
      </c>
      <c r="G38" s="19">
        <v>67742939.049999997</v>
      </c>
      <c r="H38" s="19">
        <v>7</v>
      </c>
      <c r="I38" s="19">
        <v>400937.19</v>
      </c>
      <c r="J38" s="19">
        <v>5675</v>
      </c>
      <c r="K38" s="19">
        <v>325195121.19</v>
      </c>
      <c r="L38" s="19">
        <v>987</v>
      </c>
      <c r="M38" s="19">
        <v>56660085.810000002</v>
      </c>
      <c r="N38" s="19">
        <v>53</v>
      </c>
      <c r="O38" s="19">
        <v>3037628.9</v>
      </c>
    </row>
    <row r="39" spans="1:15">
      <c r="A39" s="18" t="s">
        <v>58</v>
      </c>
      <c r="B39" s="19">
        <v>597</v>
      </c>
      <c r="C39" s="19">
        <v>37259658.729999997</v>
      </c>
      <c r="D39" s="19">
        <v>13</v>
      </c>
      <c r="E39" s="19">
        <v>800159.98</v>
      </c>
      <c r="F39" s="19">
        <v>804</v>
      </c>
      <c r="G39" s="19">
        <v>50133427.799999997</v>
      </c>
      <c r="H39" s="19">
        <v>9</v>
      </c>
      <c r="I39" s="19">
        <v>565791.49</v>
      </c>
      <c r="J39" s="19">
        <v>4016</v>
      </c>
      <c r="K39" s="19">
        <v>250443092.08000001</v>
      </c>
      <c r="L39" s="19">
        <v>821</v>
      </c>
      <c r="M39" s="19">
        <v>51206110.799999997</v>
      </c>
      <c r="N39" s="19">
        <v>54</v>
      </c>
      <c r="O39" s="19">
        <v>3367297.12</v>
      </c>
    </row>
    <row r="40" spans="1:15">
      <c r="A40" s="18" t="s">
        <v>59</v>
      </c>
      <c r="B40" s="19">
        <v>424</v>
      </c>
      <c r="C40" s="19">
        <v>28597417.239999998</v>
      </c>
      <c r="D40" s="19">
        <v>3</v>
      </c>
      <c r="E40" s="19">
        <v>200255.31</v>
      </c>
      <c r="F40" s="19">
        <v>673</v>
      </c>
      <c r="G40" s="19">
        <v>45281868.520000003</v>
      </c>
      <c r="H40" s="19">
        <v>6</v>
      </c>
      <c r="I40" s="19">
        <v>406679.01</v>
      </c>
      <c r="J40" s="19">
        <v>3026</v>
      </c>
      <c r="K40" s="19">
        <v>204131608.24000001</v>
      </c>
      <c r="L40" s="19">
        <v>604</v>
      </c>
      <c r="M40" s="19">
        <v>40738284.219999999</v>
      </c>
      <c r="N40" s="19">
        <v>40</v>
      </c>
      <c r="O40" s="19">
        <v>2686144.94</v>
      </c>
    </row>
    <row r="41" spans="1:15">
      <c r="A41" s="18" t="s">
        <v>60</v>
      </c>
      <c r="B41" s="19">
        <v>330</v>
      </c>
      <c r="C41" s="19">
        <v>23848729.25</v>
      </c>
      <c r="D41" s="19">
        <v>5</v>
      </c>
      <c r="E41" s="19">
        <v>358166.15</v>
      </c>
      <c r="F41" s="19">
        <v>494</v>
      </c>
      <c r="G41" s="19">
        <v>35812227.780000001</v>
      </c>
      <c r="H41" s="19">
        <v>3</v>
      </c>
      <c r="I41" s="19">
        <v>220332.17</v>
      </c>
      <c r="J41" s="19">
        <v>2264</v>
      </c>
      <c r="K41" s="19">
        <v>163852923.77000001</v>
      </c>
      <c r="L41" s="19">
        <v>573</v>
      </c>
      <c r="M41" s="19">
        <v>41440625.229999997</v>
      </c>
      <c r="N41" s="19">
        <v>39</v>
      </c>
      <c r="O41" s="19">
        <v>2811399.72</v>
      </c>
    </row>
    <row r="42" spans="1:15">
      <c r="A42" s="18" t="s">
        <v>61</v>
      </c>
      <c r="B42" s="19">
        <v>265</v>
      </c>
      <c r="C42" s="19">
        <v>20495628.140000001</v>
      </c>
      <c r="D42" s="19">
        <v>1</v>
      </c>
      <c r="E42" s="19">
        <v>77177.75</v>
      </c>
      <c r="F42" s="19">
        <v>427</v>
      </c>
      <c r="G42" s="19">
        <v>33063810.329999998</v>
      </c>
      <c r="H42" s="19">
        <v>3</v>
      </c>
      <c r="I42" s="19">
        <v>232330.59</v>
      </c>
      <c r="J42" s="19">
        <v>1837</v>
      </c>
      <c r="K42" s="19">
        <v>142317740.22</v>
      </c>
      <c r="L42" s="19">
        <v>426</v>
      </c>
      <c r="M42" s="19">
        <v>32962813.039999999</v>
      </c>
      <c r="N42" s="19">
        <v>22</v>
      </c>
      <c r="O42" s="19">
        <v>1689773.55</v>
      </c>
    </row>
    <row r="43" spans="1:15">
      <c r="A43" s="18" t="s">
        <v>62</v>
      </c>
      <c r="B43" s="19">
        <v>227</v>
      </c>
      <c r="C43" s="19">
        <v>18674507.43</v>
      </c>
      <c r="D43" s="19">
        <v>5</v>
      </c>
      <c r="E43" s="19">
        <v>414147.18</v>
      </c>
      <c r="F43" s="19">
        <v>333</v>
      </c>
      <c r="G43" s="19">
        <v>27442507.890000001</v>
      </c>
      <c r="H43" s="19">
        <v>1</v>
      </c>
      <c r="I43" s="19">
        <v>80358.710000000006</v>
      </c>
      <c r="J43" s="19">
        <v>1520</v>
      </c>
      <c r="K43" s="19">
        <v>125232238.08</v>
      </c>
      <c r="L43" s="19">
        <v>330</v>
      </c>
      <c r="M43" s="19">
        <v>27194417.170000002</v>
      </c>
      <c r="N43" s="19">
        <v>24</v>
      </c>
      <c r="O43" s="19">
        <v>1975591.98</v>
      </c>
    </row>
    <row r="44" spans="1:15">
      <c r="A44" s="18" t="s">
        <v>63</v>
      </c>
      <c r="B44" s="19">
        <v>179</v>
      </c>
      <c r="C44" s="19">
        <v>15643961.73</v>
      </c>
      <c r="D44" s="19">
        <v>5</v>
      </c>
      <c r="E44" s="19">
        <v>435402</v>
      </c>
      <c r="F44" s="19">
        <v>290</v>
      </c>
      <c r="G44" s="19">
        <v>25330211.18</v>
      </c>
      <c r="H44" s="19"/>
      <c r="I44" s="19"/>
      <c r="J44" s="19">
        <v>1251</v>
      </c>
      <c r="K44" s="19">
        <v>109389007.04000001</v>
      </c>
      <c r="L44" s="19">
        <v>261</v>
      </c>
      <c r="M44" s="19">
        <v>22806850.940000001</v>
      </c>
      <c r="N44" s="19">
        <v>11</v>
      </c>
      <c r="O44" s="19">
        <v>962831.26</v>
      </c>
    </row>
    <row r="45" spans="1:15">
      <c r="A45" s="18" t="s">
        <v>64</v>
      </c>
      <c r="B45" s="19">
        <v>155</v>
      </c>
      <c r="C45" s="19">
        <v>14327186.91</v>
      </c>
      <c r="D45" s="19">
        <v>2</v>
      </c>
      <c r="E45" s="19">
        <v>187532.86</v>
      </c>
      <c r="F45" s="19">
        <v>237</v>
      </c>
      <c r="G45" s="19">
        <v>21926073.989999998</v>
      </c>
      <c r="H45" s="19"/>
      <c r="I45" s="19"/>
      <c r="J45" s="19">
        <v>1086</v>
      </c>
      <c r="K45" s="19">
        <v>100355839.63</v>
      </c>
      <c r="L45" s="19">
        <v>267</v>
      </c>
      <c r="M45" s="19">
        <v>24666048.239999998</v>
      </c>
      <c r="N45" s="19">
        <v>11</v>
      </c>
      <c r="O45" s="19">
        <v>1019287.57</v>
      </c>
    </row>
    <row r="46" spans="1:15">
      <c r="A46" s="18" t="s">
        <v>65</v>
      </c>
      <c r="B46" s="19">
        <v>103</v>
      </c>
      <c r="C46" s="19">
        <v>10050706.16</v>
      </c>
      <c r="D46" s="19">
        <v>4</v>
      </c>
      <c r="E46" s="19">
        <v>385741.28</v>
      </c>
      <c r="F46" s="19">
        <v>197</v>
      </c>
      <c r="G46" s="19">
        <v>19199715.09</v>
      </c>
      <c r="H46" s="19">
        <v>2</v>
      </c>
      <c r="I46" s="19">
        <v>198948.07</v>
      </c>
      <c r="J46" s="19">
        <v>864</v>
      </c>
      <c r="K46" s="19">
        <v>84195935.310000002</v>
      </c>
      <c r="L46" s="19">
        <v>198</v>
      </c>
      <c r="M46" s="19">
        <v>19323333.510000002</v>
      </c>
      <c r="N46" s="19">
        <v>16</v>
      </c>
      <c r="O46" s="19">
        <v>1562362.52</v>
      </c>
    </row>
    <row r="47" spans="1:15">
      <c r="A47" s="18" t="s">
        <v>67</v>
      </c>
      <c r="B47" s="19">
        <v>209</v>
      </c>
      <c r="C47" s="19">
        <v>21887308.620000001</v>
      </c>
      <c r="D47" s="19">
        <v>7</v>
      </c>
      <c r="E47" s="19">
        <v>749752.94</v>
      </c>
      <c r="F47" s="19">
        <v>316</v>
      </c>
      <c r="G47" s="19">
        <v>33075611.059999999</v>
      </c>
      <c r="H47" s="19">
        <v>1</v>
      </c>
      <c r="I47" s="19">
        <v>104788.16</v>
      </c>
      <c r="J47" s="19">
        <v>1361</v>
      </c>
      <c r="K47" s="19">
        <v>142577522.69999999</v>
      </c>
      <c r="L47" s="19">
        <v>285</v>
      </c>
      <c r="M47" s="19">
        <v>29783631</v>
      </c>
      <c r="N47" s="19">
        <v>28</v>
      </c>
      <c r="O47" s="19">
        <v>2939383.92</v>
      </c>
    </row>
    <row r="48" spans="1:15">
      <c r="A48" s="18" t="s">
        <v>68</v>
      </c>
      <c r="B48" s="19">
        <v>144</v>
      </c>
      <c r="C48" s="19">
        <v>16552997.630000001</v>
      </c>
      <c r="D48" s="19">
        <v>5</v>
      </c>
      <c r="E48" s="19">
        <v>578810.31000000006</v>
      </c>
      <c r="F48" s="19">
        <v>216</v>
      </c>
      <c r="G48" s="19">
        <v>24719970.100000001</v>
      </c>
      <c r="H48" s="19"/>
      <c r="I48" s="19"/>
      <c r="J48" s="19">
        <v>912</v>
      </c>
      <c r="K48" s="19">
        <v>104432422.84999999</v>
      </c>
      <c r="L48" s="19">
        <v>209</v>
      </c>
      <c r="M48" s="19">
        <v>23956767.800000001</v>
      </c>
      <c r="N48" s="19">
        <v>23</v>
      </c>
      <c r="O48" s="19">
        <v>2654524.33</v>
      </c>
    </row>
    <row r="49" spans="1:15">
      <c r="A49" s="18" t="s">
        <v>69</v>
      </c>
      <c r="B49" s="19">
        <v>116</v>
      </c>
      <c r="C49" s="19">
        <v>14442677.4</v>
      </c>
      <c r="D49" s="19">
        <v>6</v>
      </c>
      <c r="E49" s="19">
        <v>750425.14</v>
      </c>
      <c r="F49" s="19">
        <v>150</v>
      </c>
      <c r="G49" s="19">
        <v>18730934.100000001</v>
      </c>
      <c r="H49" s="19"/>
      <c r="I49" s="19"/>
      <c r="J49" s="19">
        <v>580</v>
      </c>
      <c r="K49" s="19">
        <v>72267571.689999998</v>
      </c>
      <c r="L49" s="19">
        <v>154</v>
      </c>
      <c r="M49" s="19">
        <v>19249341.170000002</v>
      </c>
      <c r="N49" s="19">
        <v>15</v>
      </c>
      <c r="O49" s="19">
        <v>1891863.17</v>
      </c>
    </row>
    <row r="50" spans="1:15">
      <c r="A50" s="18" t="s">
        <v>70</v>
      </c>
      <c r="B50" s="19">
        <v>84</v>
      </c>
      <c r="C50" s="19">
        <v>11284791.99</v>
      </c>
      <c r="D50" s="19">
        <v>6</v>
      </c>
      <c r="E50" s="19">
        <v>801866.93</v>
      </c>
      <c r="F50" s="19">
        <v>124</v>
      </c>
      <c r="G50" s="19">
        <v>16721801.01</v>
      </c>
      <c r="H50" s="19">
        <v>1</v>
      </c>
      <c r="I50" s="19">
        <v>138888.42000000001</v>
      </c>
      <c r="J50" s="19">
        <v>477</v>
      </c>
      <c r="K50" s="19">
        <v>64347169.009999998</v>
      </c>
      <c r="L50" s="19">
        <v>116</v>
      </c>
      <c r="M50" s="19">
        <v>15662245.98</v>
      </c>
      <c r="N50" s="19">
        <v>14</v>
      </c>
      <c r="O50" s="19">
        <v>1882359.93</v>
      </c>
    </row>
    <row r="51" spans="1:15">
      <c r="A51" s="18" t="s">
        <v>71</v>
      </c>
      <c r="B51" s="19">
        <v>66</v>
      </c>
      <c r="C51" s="19">
        <v>9527193.9600000009</v>
      </c>
      <c r="D51" s="19">
        <v>4</v>
      </c>
      <c r="E51" s="19">
        <v>592541.06000000006</v>
      </c>
      <c r="F51" s="19">
        <v>94</v>
      </c>
      <c r="G51" s="19">
        <v>13592307.369999999</v>
      </c>
      <c r="H51" s="19"/>
      <c r="I51" s="19"/>
      <c r="J51" s="19">
        <v>362</v>
      </c>
      <c r="K51" s="19">
        <v>52425881.399999999</v>
      </c>
      <c r="L51" s="19">
        <v>90</v>
      </c>
      <c r="M51" s="19">
        <v>13028551.199999999</v>
      </c>
      <c r="N51" s="19">
        <v>7</v>
      </c>
      <c r="O51" s="19">
        <v>1019687.1</v>
      </c>
    </row>
    <row r="52" spans="1:15">
      <c r="A52" s="18" t="s">
        <v>72</v>
      </c>
      <c r="B52" s="19">
        <v>69</v>
      </c>
      <c r="C52" s="19">
        <v>10676607.560000001</v>
      </c>
      <c r="D52" s="19"/>
      <c r="E52" s="19"/>
      <c r="F52" s="19">
        <v>78</v>
      </c>
      <c r="G52" s="19">
        <v>12108694.75</v>
      </c>
      <c r="H52" s="19"/>
      <c r="I52" s="19"/>
      <c r="J52" s="19">
        <v>247</v>
      </c>
      <c r="K52" s="19">
        <v>38220688.700000003</v>
      </c>
      <c r="L52" s="19">
        <v>72</v>
      </c>
      <c r="M52" s="19">
        <v>11137891.029999999</v>
      </c>
      <c r="N52" s="19">
        <v>6</v>
      </c>
      <c r="O52" s="19">
        <v>925890.04</v>
      </c>
    </row>
    <row r="53" spans="1:15">
      <c r="A53" s="18" t="s">
        <v>73</v>
      </c>
      <c r="B53" s="19">
        <v>43</v>
      </c>
      <c r="C53" s="19">
        <v>7061992.1399999997</v>
      </c>
      <c r="D53" s="19">
        <v>1</v>
      </c>
      <c r="E53" s="19">
        <v>169491.20000000001</v>
      </c>
      <c r="F53" s="19">
        <v>57</v>
      </c>
      <c r="G53" s="19">
        <v>9385765.5800000001</v>
      </c>
      <c r="H53" s="19"/>
      <c r="I53" s="19"/>
      <c r="J53" s="19">
        <v>197</v>
      </c>
      <c r="K53" s="19">
        <v>32526596.18</v>
      </c>
      <c r="L53" s="19">
        <v>55</v>
      </c>
      <c r="M53" s="19">
        <v>9046679.9499999993</v>
      </c>
      <c r="N53" s="19">
        <v>6</v>
      </c>
      <c r="O53" s="19">
        <v>983466.02</v>
      </c>
    </row>
    <row r="54" spans="1:15">
      <c r="A54" s="18" t="s">
        <v>74</v>
      </c>
      <c r="B54" s="19">
        <v>45</v>
      </c>
      <c r="C54" s="19">
        <v>7892220.4400000004</v>
      </c>
      <c r="D54" s="19"/>
      <c r="E54" s="19"/>
      <c r="F54" s="19">
        <v>47</v>
      </c>
      <c r="G54" s="19">
        <v>8220855.0599999996</v>
      </c>
      <c r="H54" s="19"/>
      <c r="I54" s="19"/>
      <c r="J54" s="19">
        <v>157</v>
      </c>
      <c r="K54" s="19">
        <v>27414655.280000001</v>
      </c>
      <c r="L54" s="19">
        <v>53</v>
      </c>
      <c r="M54" s="19">
        <v>9272192.9299999997</v>
      </c>
      <c r="N54" s="19">
        <v>15</v>
      </c>
      <c r="O54" s="19">
        <v>2620405.9</v>
      </c>
    </row>
    <row r="55" spans="1:15">
      <c r="A55" s="18" t="s">
        <v>75</v>
      </c>
      <c r="B55" s="19">
        <v>39</v>
      </c>
      <c r="C55" s="19">
        <v>7399273.2699999996</v>
      </c>
      <c r="D55" s="19">
        <v>2</v>
      </c>
      <c r="E55" s="19">
        <v>385231.47</v>
      </c>
      <c r="F55" s="19">
        <v>71</v>
      </c>
      <c r="G55" s="19">
        <v>13441236.08</v>
      </c>
      <c r="H55" s="19"/>
      <c r="I55" s="19"/>
      <c r="J55" s="19">
        <v>276</v>
      </c>
      <c r="K55" s="19">
        <v>52423481.020000003</v>
      </c>
      <c r="L55" s="19">
        <v>64</v>
      </c>
      <c r="M55" s="19">
        <v>12093580.279999999</v>
      </c>
      <c r="N55" s="19">
        <v>16</v>
      </c>
      <c r="O55" s="19">
        <v>3040648.4</v>
      </c>
    </row>
    <row r="56" spans="1:15">
      <c r="A56" s="18" t="s">
        <v>76</v>
      </c>
      <c r="B56" s="19">
        <v>50</v>
      </c>
      <c r="C56" s="19">
        <v>10432861.57</v>
      </c>
      <c r="D56" s="19">
        <v>2</v>
      </c>
      <c r="E56" s="19">
        <v>400250</v>
      </c>
      <c r="F56" s="19">
        <v>56</v>
      </c>
      <c r="G56" s="19">
        <v>11649996.6</v>
      </c>
      <c r="H56" s="19"/>
      <c r="I56" s="19"/>
      <c r="J56" s="19">
        <v>194</v>
      </c>
      <c r="K56" s="19">
        <v>40620685.880000003</v>
      </c>
      <c r="L56" s="19">
        <v>56</v>
      </c>
      <c r="M56" s="19">
        <v>11775849.039999999</v>
      </c>
      <c r="N56" s="19">
        <v>21</v>
      </c>
      <c r="O56" s="19">
        <v>4381624.8899999997</v>
      </c>
    </row>
    <row r="57" spans="1:15">
      <c r="A57" s="18" t="s">
        <v>77</v>
      </c>
      <c r="B57" s="19">
        <v>35</v>
      </c>
      <c r="C57" s="19">
        <v>8198359.3899999997</v>
      </c>
      <c r="D57" s="19"/>
      <c r="E57" s="19"/>
      <c r="F57" s="19">
        <v>49</v>
      </c>
      <c r="G57" s="19">
        <v>11592027.18</v>
      </c>
      <c r="H57" s="19"/>
      <c r="I57" s="19"/>
      <c r="J57" s="19">
        <v>212</v>
      </c>
      <c r="K57" s="19">
        <v>49633719.509999998</v>
      </c>
      <c r="L57" s="19">
        <v>45</v>
      </c>
      <c r="M57" s="19">
        <v>10475576.380000001</v>
      </c>
      <c r="N57" s="19">
        <v>12</v>
      </c>
      <c r="O57" s="19">
        <v>2801262.5</v>
      </c>
    </row>
    <row r="58" spans="1:15">
      <c r="A58" s="18" t="s">
        <v>78</v>
      </c>
      <c r="B58" s="19">
        <v>31</v>
      </c>
      <c r="C58" s="19">
        <v>8199736.0999999996</v>
      </c>
      <c r="D58" s="19"/>
      <c r="E58" s="19"/>
      <c r="F58" s="19">
        <v>34</v>
      </c>
      <c r="G58" s="19">
        <v>9059004.25</v>
      </c>
      <c r="H58" s="19"/>
      <c r="I58" s="19"/>
      <c r="J58" s="19">
        <v>132</v>
      </c>
      <c r="K58" s="19">
        <v>34822715.579999998</v>
      </c>
      <c r="L58" s="19">
        <v>32</v>
      </c>
      <c r="M58" s="19">
        <v>8433742.7100000009</v>
      </c>
      <c r="N58" s="19">
        <v>8</v>
      </c>
      <c r="O58" s="19">
        <v>2121928.2999999998</v>
      </c>
    </row>
    <row r="59" spans="1:15">
      <c r="A59" s="18" t="s">
        <v>79</v>
      </c>
      <c r="B59" s="19">
        <v>11</v>
      </c>
      <c r="C59" s="19">
        <v>3248142.73</v>
      </c>
      <c r="D59" s="19">
        <v>2</v>
      </c>
      <c r="E59" s="19">
        <v>576311.69999999995</v>
      </c>
      <c r="F59" s="19">
        <v>18</v>
      </c>
      <c r="G59" s="19">
        <v>5355335.2699999996</v>
      </c>
      <c r="H59" s="19"/>
      <c r="I59" s="19"/>
      <c r="J59" s="19">
        <v>97</v>
      </c>
      <c r="K59" s="19">
        <v>28585081.68</v>
      </c>
      <c r="L59" s="19">
        <v>15</v>
      </c>
      <c r="M59" s="19">
        <v>4421022.9000000004</v>
      </c>
      <c r="N59" s="19">
        <v>5</v>
      </c>
      <c r="O59" s="19">
        <v>1465319.81</v>
      </c>
    </row>
    <row r="60" spans="1:15">
      <c r="A60" s="18" t="s">
        <v>80</v>
      </c>
      <c r="B60" s="19">
        <v>13</v>
      </c>
      <c r="C60" s="19">
        <v>4237485.22</v>
      </c>
      <c r="D60" s="19"/>
      <c r="E60" s="19"/>
      <c r="F60" s="19">
        <v>6</v>
      </c>
      <c r="G60" s="19">
        <v>1930502.04</v>
      </c>
      <c r="H60" s="19"/>
      <c r="I60" s="19"/>
      <c r="J60" s="19">
        <v>71</v>
      </c>
      <c r="K60" s="19">
        <v>22930681.199999999</v>
      </c>
      <c r="L60" s="19">
        <v>16</v>
      </c>
      <c r="M60" s="19">
        <v>5198713.57</v>
      </c>
      <c r="N60" s="19">
        <v>9</v>
      </c>
      <c r="O60" s="19">
        <v>2921098.61</v>
      </c>
    </row>
    <row r="61" spans="1:15">
      <c r="A61" s="18" t="s">
        <v>81</v>
      </c>
      <c r="B61" s="19">
        <v>8</v>
      </c>
      <c r="C61" s="19">
        <v>2840639.17</v>
      </c>
      <c r="D61" s="19"/>
      <c r="E61" s="19"/>
      <c r="F61" s="19">
        <v>12</v>
      </c>
      <c r="G61" s="19">
        <v>4249900.96</v>
      </c>
      <c r="H61" s="19"/>
      <c r="I61" s="19"/>
      <c r="J61" s="19">
        <v>46</v>
      </c>
      <c r="K61" s="19">
        <v>16453383.539999999</v>
      </c>
      <c r="L61" s="19">
        <v>12</v>
      </c>
      <c r="M61" s="19">
        <v>4250750.43</v>
      </c>
      <c r="N61" s="19">
        <v>9</v>
      </c>
      <c r="O61" s="19">
        <v>3199326.72</v>
      </c>
    </row>
    <row r="62" spans="1:15">
      <c r="A62" s="18" t="s">
        <v>82</v>
      </c>
      <c r="B62" s="19">
        <v>8</v>
      </c>
      <c r="C62" s="19">
        <v>3093249.38</v>
      </c>
      <c r="D62" s="19"/>
      <c r="E62" s="19"/>
      <c r="F62" s="19">
        <v>9</v>
      </c>
      <c r="G62" s="19">
        <v>3444120.36</v>
      </c>
      <c r="H62" s="19"/>
      <c r="I62" s="19"/>
      <c r="J62" s="19">
        <v>32</v>
      </c>
      <c r="K62" s="19">
        <v>12334811.6</v>
      </c>
      <c r="L62" s="19">
        <v>9</v>
      </c>
      <c r="M62" s="19">
        <v>3461604.32</v>
      </c>
      <c r="N62" s="19">
        <v>3</v>
      </c>
      <c r="O62" s="19">
        <v>1158730.28</v>
      </c>
    </row>
    <row r="63" spans="1:15">
      <c r="A63" s="18" t="s">
        <v>83</v>
      </c>
      <c r="B63" s="19">
        <v>5</v>
      </c>
      <c r="C63" s="19">
        <v>2153144.73</v>
      </c>
      <c r="D63" s="19"/>
      <c r="E63" s="19"/>
      <c r="F63" s="19">
        <v>11</v>
      </c>
      <c r="G63" s="19">
        <v>4757108.9400000004</v>
      </c>
      <c r="H63" s="19"/>
      <c r="I63" s="19"/>
      <c r="J63" s="19">
        <v>38</v>
      </c>
      <c r="K63" s="19">
        <v>15914642.960000001</v>
      </c>
      <c r="L63" s="19">
        <v>16</v>
      </c>
      <c r="M63" s="19">
        <v>6761619.5599999996</v>
      </c>
      <c r="N63" s="19">
        <v>8</v>
      </c>
      <c r="O63" s="19">
        <v>3436052.35</v>
      </c>
    </row>
    <row r="64" spans="1:15">
      <c r="A64" s="18" t="s">
        <v>84</v>
      </c>
      <c r="B64" s="19">
        <v>4</v>
      </c>
      <c r="C64" s="19">
        <v>1881633.49</v>
      </c>
      <c r="D64" s="19">
        <v>1</v>
      </c>
      <c r="E64" s="19">
        <v>464800</v>
      </c>
      <c r="F64" s="19">
        <v>3</v>
      </c>
      <c r="G64" s="19">
        <v>1435808.11</v>
      </c>
      <c r="H64" s="19"/>
      <c r="I64" s="19"/>
      <c r="J64" s="19">
        <v>28</v>
      </c>
      <c r="K64" s="19">
        <v>13369396.380000001</v>
      </c>
      <c r="L64" s="19">
        <v>5</v>
      </c>
      <c r="M64" s="19">
        <v>2441663.91</v>
      </c>
      <c r="N64" s="19">
        <v>5</v>
      </c>
      <c r="O64" s="19">
        <v>2326861.9900000002</v>
      </c>
    </row>
    <row r="65" spans="1:15">
      <c r="A65" s="18" t="s">
        <v>85</v>
      </c>
      <c r="B65" s="19">
        <v>2</v>
      </c>
      <c r="C65" s="19">
        <v>1010124.76</v>
      </c>
      <c r="D65" s="19"/>
      <c r="E65" s="19"/>
      <c r="F65" s="19">
        <v>4</v>
      </c>
      <c r="G65" s="19">
        <v>2146172.94</v>
      </c>
      <c r="H65" s="19"/>
      <c r="I65" s="19"/>
      <c r="J65" s="19">
        <v>21</v>
      </c>
      <c r="K65" s="19">
        <v>11059075.59</v>
      </c>
      <c r="L65" s="19">
        <v>3</v>
      </c>
      <c r="M65" s="19">
        <v>1566117</v>
      </c>
      <c r="N65" s="19">
        <v>4</v>
      </c>
      <c r="O65" s="19">
        <v>2088930.69</v>
      </c>
    </row>
    <row r="66" spans="1:15">
      <c r="A66" s="18" t="s">
        <v>86</v>
      </c>
      <c r="B66" s="19">
        <v>2</v>
      </c>
      <c r="C66" s="19">
        <v>1149887.8600000001</v>
      </c>
      <c r="D66" s="19"/>
      <c r="E66" s="19"/>
      <c r="F66" s="19">
        <v>2</v>
      </c>
      <c r="G66" s="19">
        <v>1153280.33</v>
      </c>
      <c r="H66" s="19"/>
      <c r="I66" s="19"/>
      <c r="J66" s="19">
        <v>16</v>
      </c>
      <c r="K66" s="19">
        <v>9275157.5800000001</v>
      </c>
      <c r="L66" s="19">
        <v>1</v>
      </c>
      <c r="M66" s="19">
        <v>560221.46</v>
      </c>
      <c r="N66" s="19">
        <v>2</v>
      </c>
      <c r="O66" s="19">
        <v>1137758.05</v>
      </c>
    </row>
    <row r="67" spans="1:15">
      <c r="A67" s="18" t="s">
        <v>87</v>
      </c>
      <c r="B67" s="19">
        <v>2</v>
      </c>
      <c r="C67" s="19">
        <v>1255075.97</v>
      </c>
      <c r="D67" s="19">
        <v>1</v>
      </c>
      <c r="E67" s="19">
        <v>606436.81000000006</v>
      </c>
      <c r="F67" s="19">
        <v>3</v>
      </c>
      <c r="G67" s="19">
        <v>1851775.93</v>
      </c>
      <c r="H67" s="19"/>
      <c r="I67" s="19"/>
      <c r="J67" s="19">
        <v>6</v>
      </c>
      <c r="K67" s="19">
        <v>3762647.67</v>
      </c>
      <c r="L67" s="19">
        <v>4</v>
      </c>
      <c r="M67" s="19">
        <v>2525393.0699999998</v>
      </c>
      <c r="N67" s="19">
        <v>1</v>
      </c>
      <c r="O67" s="19">
        <v>600051.14</v>
      </c>
    </row>
    <row r="68" spans="1:15">
      <c r="A68" s="18" t="s">
        <v>88</v>
      </c>
      <c r="B68" s="19">
        <v>2</v>
      </c>
      <c r="C68" s="19">
        <v>1352969.34</v>
      </c>
      <c r="D68" s="19"/>
      <c r="E68" s="19"/>
      <c r="F68" s="19">
        <v>2</v>
      </c>
      <c r="G68" s="19">
        <v>1374695.74</v>
      </c>
      <c r="H68" s="19"/>
      <c r="I68" s="19"/>
      <c r="J68" s="19">
        <v>6</v>
      </c>
      <c r="K68" s="19">
        <v>4028456.22</v>
      </c>
      <c r="L68" s="19">
        <v>3</v>
      </c>
      <c r="M68" s="19">
        <v>2030480.18</v>
      </c>
      <c r="N68" s="19">
        <v>5</v>
      </c>
      <c r="O68" s="19">
        <v>3318825.79</v>
      </c>
    </row>
    <row r="69" spans="1:15">
      <c r="A69" s="18" t="s">
        <v>89</v>
      </c>
      <c r="B69" s="19"/>
      <c r="C69" s="19"/>
      <c r="D69" s="19"/>
      <c r="E69" s="19"/>
      <c r="F69" s="19">
        <v>2</v>
      </c>
      <c r="G69" s="19">
        <v>1483054.24</v>
      </c>
      <c r="H69" s="19"/>
      <c r="I69" s="19"/>
      <c r="J69" s="19">
        <v>13</v>
      </c>
      <c r="K69" s="19">
        <v>9675698.1999999993</v>
      </c>
      <c r="L69" s="19">
        <v>3</v>
      </c>
      <c r="M69" s="19">
        <v>2275817.33</v>
      </c>
      <c r="N69" s="19">
        <v>2</v>
      </c>
      <c r="O69" s="19">
        <v>1494992.93</v>
      </c>
    </row>
    <row r="70" spans="1:15">
      <c r="A70" s="18" t="s">
        <v>90</v>
      </c>
      <c r="B70" s="19">
        <v>1</v>
      </c>
      <c r="C70" s="19">
        <v>880234.26</v>
      </c>
      <c r="D70" s="19"/>
      <c r="E70" s="19"/>
      <c r="F70" s="19">
        <v>1</v>
      </c>
      <c r="G70" s="19">
        <v>850189.31</v>
      </c>
      <c r="H70" s="19"/>
      <c r="I70" s="19"/>
      <c r="J70" s="19">
        <v>6</v>
      </c>
      <c r="K70" s="19">
        <v>5145333.4800000004</v>
      </c>
      <c r="L70" s="19">
        <v>2</v>
      </c>
      <c r="M70" s="19">
        <v>1716644.05</v>
      </c>
      <c r="N70" s="19"/>
      <c r="O70" s="19"/>
    </row>
    <row r="71" spans="1:15">
      <c r="A71" s="18" t="s">
        <v>91</v>
      </c>
      <c r="B71" s="19">
        <v>5</v>
      </c>
      <c r="C71" s="19">
        <v>6763064.1799999997</v>
      </c>
      <c r="D71" s="19"/>
      <c r="E71" s="19"/>
      <c r="F71" s="19">
        <v>1</v>
      </c>
      <c r="G71" s="19">
        <v>1162179.6599999999</v>
      </c>
      <c r="H71" s="19"/>
      <c r="I71" s="19"/>
      <c r="J71" s="19">
        <v>29</v>
      </c>
      <c r="K71" s="19">
        <v>44341865.799999997</v>
      </c>
      <c r="L71" s="19">
        <v>5</v>
      </c>
      <c r="M71" s="19">
        <v>6618228.2599999998</v>
      </c>
      <c r="N71" s="19">
        <v>1</v>
      </c>
      <c r="O71" s="19">
        <v>1477616</v>
      </c>
    </row>
    <row r="72" spans="1:15">
      <c r="A72" s="18" t="s">
        <v>14</v>
      </c>
      <c r="B72" s="19">
        <v>1273528</v>
      </c>
      <c r="C72" s="19">
        <v>4921654353.4400005</v>
      </c>
      <c r="D72" s="19">
        <v>8879</v>
      </c>
      <c r="E72" s="19">
        <v>42500585.300000019</v>
      </c>
      <c r="F72" s="19">
        <v>390094</v>
      </c>
      <c r="G72" s="19">
        <v>3797645802.1499991</v>
      </c>
      <c r="H72" s="19">
        <v>708325</v>
      </c>
      <c r="I72" s="19">
        <v>864405413.65999997</v>
      </c>
      <c r="J72" s="19">
        <v>3977074</v>
      </c>
      <c r="K72" s="19">
        <v>50376692190.449974</v>
      </c>
      <c r="L72" s="19">
        <v>266792</v>
      </c>
      <c r="M72" s="19">
        <v>2537949964.1000004</v>
      </c>
      <c r="N72" s="19">
        <v>48197</v>
      </c>
      <c r="O72" s="19">
        <v>422859211.39999998</v>
      </c>
    </row>
  </sheetData>
  <mergeCells count="3">
    <mergeCell ref="C1:O1"/>
    <mergeCell ref="C2:O2"/>
    <mergeCell ref="A2:B2"/>
  </mergeCells>
  <pageMargins left="0.7" right="0.7" top="0.75" bottom="0.75" header="0.3" footer="0.3"/>
  <pageSetup paperSize="9" orientation="portrait" horizontalDpi="300" verticalDpi="0" copies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Φύλλο16"/>
  <dimension ref="A1:P71"/>
  <sheetViews>
    <sheetView zoomScale="55" zoomScaleNormal="55" workbookViewId="0"/>
  </sheetViews>
  <sheetFormatPr defaultRowHeight="15"/>
  <cols>
    <col min="1" max="1" width="22.7109375" bestFit="1" customWidth="1"/>
    <col min="2" max="2" width="27.5703125" bestFit="1" customWidth="1"/>
    <col min="3" max="3" width="13.140625" bestFit="1" customWidth="1"/>
    <col min="4" max="4" width="20.28515625" bestFit="1" customWidth="1"/>
    <col min="5" max="5" width="10.85546875" bestFit="1" customWidth="1"/>
    <col min="6" max="6" width="25.7109375" bestFit="1" customWidth="1"/>
    <col min="7" max="7" width="11.5703125" customWidth="1"/>
    <col min="8" max="8" width="28.140625" bestFit="1" customWidth="1"/>
    <col min="9" max="9" width="11.5703125" bestFit="1" customWidth="1"/>
    <col min="10" max="10" width="26.85546875" bestFit="1" customWidth="1"/>
    <col min="11" max="11" width="14.42578125" bestFit="1" customWidth="1"/>
    <col min="12" max="12" width="31.28515625" customWidth="1"/>
    <col min="13" max="13" width="11.5703125" customWidth="1"/>
    <col min="14" max="14" width="20.28515625" bestFit="1" customWidth="1"/>
    <col min="15" max="15" width="10.85546875" customWidth="1"/>
    <col min="16" max="16" width="16" customWidth="1"/>
  </cols>
  <sheetData>
    <row r="1" spans="1:16">
      <c r="A1" s="15" t="s">
        <v>16</v>
      </c>
      <c r="B1" s="16" t="s">
        <v>1163</v>
      </c>
      <c r="C1" s="128" t="s">
        <v>1057</v>
      </c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</row>
    <row r="2" spans="1:16">
      <c r="A2" s="130" t="s">
        <v>1062</v>
      </c>
      <c r="B2" s="132"/>
      <c r="C2" s="128" t="s">
        <v>1059</v>
      </c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</row>
    <row r="3" spans="1:16" s="7" customFormat="1" ht="15.75" customHeight="1">
      <c r="A3" s="15" t="s">
        <v>130</v>
      </c>
      <c r="B3" s="15" t="s">
        <v>639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/>
    </row>
    <row r="4" spans="1:16" s="8" customFormat="1" ht="30.75" customHeight="1">
      <c r="A4" s="16"/>
      <c r="B4" s="28" t="s">
        <v>636</v>
      </c>
      <c r="C4" s="28"/>
      <c r="D4" s="28" t="s">
        <v>634</v>
      </c>
      <c r="E4" s="28"/>
      <c r="F4" s="28" t="s">
        <v>1056</v>
      </c>
      <c r="G4" s="28"/>
      <c r="H4" s="28" t="s">
        <v>632</v>
      </c>
      <c r="I4" s="28"/>
      <c r="J4" s="28" t="s">
        <v>635</v>
      </c>
      <c r="K4" s="28"/>
      <c r="L4" s="28" t="s">
        <v>633</v>
      </c>
      <c r="M4" s="28"/>
      <c r="N4" s="28" t="s">
        <v>638</v>
      </c>
      <c r="O4" s="28"/>
    </row>
    <row r="5" spans="1:16" s="8" customFormat="1" ht="45.75" customHeight="1">
      <c r="A5" s="43" t="s">
        <v>1053</v>
      </c>
      <c r="B5" s="28" t="s">
        <v>1028</v>
      </c>
      <c r="C5" s="28" t="s">
        <v>1054</v>
      </c>
      <c r="D5" s="28" t="s">
        <v>1028</v>
      </c>
      <c r="E5" s="28" t="s">
        <v>1054</v>
      </c>
      <c r="F5" s="28" t="s">
        <v>1028</v>
      </c>
      <c r="G5" s="28" t="s">
        <v>1054</v>
      </c>
      <c r="H5" s="28" t="s">
        <v>1028</v>
      </c>
      <c r="I5" s="28" t="s">
        <v>1054</v>
      </c>
      <c r="J5" s="28" t="s">
        <v>1028</v>
      </c>
      <c r="K5" s="28" t="s">
        <v>1054</v>
      </c>
      <c r="L5" s="28" t="s">
        <v>1028</v>
      </c>
      <c r="M5" s="28" t="s">
        <v>1054</v>
      </c>
      <c r="N5" s="28" t="s">
        <v>1028</v>
      </c>
      <c r="O5" s="28" t="s">
        <v>1054</v>
      </c>
    </row>
    <row r="6" spans="1:16">
      <c r="A6" s="18" t="s">
        <v>25</v>
      </c>
      <c r="B6" s="19">
        <v>168784</v>
      </c>
      <c r="C6" s="19">
        <v>65185645.43</v>
      </c>
      <c r="D6" s="19">
        <v>1616</v>
      </c>
      <c r="E6" s="19">
        <v>587834.87</v>
      </c>
      <c r="F6" s="19">
        <v>15656</v>
      </c>
      <c r="G6" s="19">
        <v>7174573.5800000001</v>
      </c>
      <c r="H6" s="19">
        <v>242930</v>
      </c>
      <c r="I6" s="19">
        <v>66910383.619999997</v>
      </c>
      <c r="J6" s="19">
        <v>21592</v>
      </c>
      <c r="K6" s="19">
        <v>12324804.689999999</v>
      </c>
      <c r="L6" s="19">
        <v>23225</v>
      </c>
      <c r="M6" s="19">
        <v>9256745.2100000009</v>
      </c>
      <c r="N6" s="19">
        <v>1360</v>
      </c>
      <c r="O6" s="19">
        <v>721827.51</v>
      </c>
    </row>
    <row r="7" spans="1:16">
      <c r="A7" s="18" t="s">
        <v>26</v>
      </c>
      <c r="B7" s="19">
        <v>83711</v>
      </c>
      <c r="C7" s="19">
        <v>123580222.38</v>
      </c>
      <c r="D7" s="19">
        <v>618</v>
      </c>
      <c r="E7" s="19">
        <v>892042.37</v>
      </c>
      <c r="F7" s="19">
        <v>11170</v>
      </c>
      <c r="G7" s="19">
        <v>16491089.43</v>
      </c>
      <c r="H7" s="19">
        <v>39239</v>
      </c>
      <c r="I7" s="19">
        <v>55537202.979999997</v>
      </c>
      <c r="J7" s="19">
        <v>33457</v>
      </c>
      <c r="K7" s="19">
        <v>50591683.759999998</v>
      </c>
      <c r="L7" s="19">
        <v>8762</v>
      </c>
      <c r="M7" s="19">
        <v>12711996.4</v>
      </c>
      <c r="N7" s="19">
        <v>1379</v>
      </c>
      <c r="O7" s="19">
        <v>2071697.24</v>
      </c>
    </row>
    <row r="8" spans="1:16">
      <c r="A8" s="18" t="s">
        <v>27</v>
      </c>
      <c r="B8" s="19">
        <v>68941</v>
      </c>
      <c r="C8" s="19">
        <v>172543715.31999999</v>
      </c>
      <c r="D8" s="19">
        <v>367</v>
      </c>
      <c r="E8" s="19">
        <v>894257.41</v>
      </c>
      <c r="F8" s="19">
        <v>8742</v>
      </c>
      <c r="G8" s="19">
        <v>21689692.43</v>
      </c>
      <c r="H8" s="19">
        <v>16593</v>
      </c>
      <c r="I8" s="19">
        <v>40618081.990000002</v>
      </c>
      <c r="J8" s="19">
        <v>40710</v>
      </c>
      <c r="K8" s="19">
        <v>101985235.09</v>
      </c>
      <c r="L8" s="19">
        <v>5538</v>
      </c>
      <c r="M8" s="19">
        <v>13663405.92</v>
      </c>
      <c r="N8" s="19">
        <v>1583</v>
      </c>
      <c r="O8" s="19">
        <v>3975588.01</v>
      </c>
    </row>
    <row r="9" spans="1:16">
      <c r="A9" s="18" t="s">
        <v>28</v>
      </c>
      <c r="B9" s="19">
        <v>56389</v>
      </c>
      <c r="C9" s="19">
        <v>197394850.90000001</v>
      </c>
      <c r="D9" s="19">
        <v>214</v>
      </c>
      <c r="E9" s="19">
        <v>741497.59</v>
      </c>
      <c r="F9" s="19">
        <v>7000</v>
      </c>
      <c r="G9" s="19">
        <v>24351310.82</v>
      </c>
      <c r="H9" s="19">
        <v>10095</v>
      </c>
      <c r="I9" s="19">
        <v>34946615.549999997</v>
      </c>
      <c r="J9" s="19">
        <v>41702</v>
      </c>
      <c r="K9" s="19">
        <v>145090299.75</v>
      </c>
      <c r="L9" s="19">
        <v>6283</v>
      </c>
      <c r="M9" s="19">
        <v>21996198.52</v>
      </c>
      <c r="N9" s="19">
        <v>1439</v>
      </c>
      <c r="O9" s="19">
        <v>5017543.0199999996</v>
      </c>
    </row>
    <row r="10" spans="1:16">
      <c r="A10" s="18" t="s">
        <v>29</v>
      </c>
      <c r="B10" s="19">
        <v>34216</v>
      </c>
      <c r="C10" s="19">
        <v>153247332.97999999</v>
      </c>
      <c r="D10" s="19">
        <v>150</v>
      </c>
      <c r="E10" s="19">
        <v>674103.79</v>
      </c>
      <c r="F10" s="19">
        <v>6142</v>
      </c>
      <c r="G10" s="19">
        <v>27582217.149999999</v>
      </c>
      <c r="H10" s="19">
        <v>7792</v>
      </c>
      <c r="I10" s="19">
        <v>35196991.780000001</v>
      </c>
      <c r="J10" s="19">
        <v>85302</v>
      </c>
      <c r="K10" s="19">
        <v>398987077.82999998</v>
      </c>
      <c r="L10" s="19">
        <v>4233</v>
      </c>
      <c r="M10" s="19">
        <v>19026444.02</v>
      </c>
      <c r="N10" s="19">
        <v>1338</v>
      </c>
      <c r="O10" s="19">
        <v>6024304.3700000001</v>
      </c>
    </row>
    <row r="11" spans="1:16">
      <c r="A11" s="18" t="s">
        <v>30</v>
      </c>
      <c r="B11" s="19">
        <v>24041</v>
      </c>
      <c r="C11" s="19">
        <v>131782804.48</v>
      </c>
      <c r="D11" s="19">
        <v>102</v>
      </c>
      <c r="E11" s="19">
        <v>562431.37</v>
      </c>
      <c r="F11" s="19">
        <v>5224</v>
      </c>
      <c r="G11" s="19">
        <v>28607145.460000001</v>
      </c>
      <c r="H11" s="19">
        <v>3823</v>
      </c>
      <c r="I11" s="19">
        <v>20758326.170000002</v>
      </c>
      <c r="J11" s="19">
        <v>84660</v>
      </c>
      <c r="K11" s="19">
        <v>465923991.07999998</v>
      </c>
      <c r="L11" s="19">
        <v>3285</v>
      </c>
      <c r="M11" s="19">
        <v>17591809.149999999</v>
      </c>
      <c r="N11" s="19">
        <v>1181</v>
      </c>
      <c r="O11" s="19">
        <v>6484771.6299999999</v>
      </c>
    </row>
    <row r="12" spans="1:16">
      <c r="A12" s="18" t="s">
        <v>31</v>
      </c>
      <c r="B12" s="19">
        <v>17067</v>
      </c>
      <c r="C12" s="19">
        <v>111002667.73</v>
      </c>
      <c r="D12" s="19">
        <v>84</v>
      </c>
      <c r="E12" s="19">
        <v>538495</v>
      </c>
      <c r="F12" s="19">
        <v>4530</v>
      </c>
      <c r="G12" s="19">
        <v>29382019.09</v>
      </c>
      <c r="H12" s="19">
        <v>1958</v>
      </c>
      <c r="I12" s="19">
        <v>12642894.93</v>
      </c>
      <c r="J12" s="19">
        <v>111928</v>
      </c>
      <c r="K12" s="19">
        <v>725826960.03999996</v>
      </c>
      <c r="L12" s="19">
        <v>2006</v>
      </c>
      <c r="M12" s="19">
        <v>12984996.02</v>
      </c>
      <c r="N12" s="19">
        <v>1155</v>
      </c>
      <c r="O12" s="19">
        <v>7488039.8099999996</v>
      </c>
    </row>
    <row r="13" spans="1:16">
      <c r="A13" s="18" t="s">
        <v>32</v>
      </c>
      <c r="B13" s="19">
        <v>12237</v>
      </c>
      <c r="C13" s="19">
        <v>91747649.640000001</v>
      </c>
      <c r="D13" s="19">
        <v>48</v>
      </c>
      <c r="E13" s="19">
        <v>362400.08</v>
      </c>
      <c r="F13" s="19">
        <v>3920</v>
      </c>
      <c r="G13" s="19">
        <v>29380295.84</v>
      </c>
      <c r="H13" s="19">
        <v>1184</v>
      </c>
      <c r="I13" s="19">
        <v>8841656.5199999996</v>
      </c>
      <c r="J13" s="19">
        <v>88276</v>
      </c>
      <c r="K13" s="19">
        <v>658629914.17999995</v>
      </c>
      <c r="L13" s="19">
        <v>1814</v>
      </c>
      <c r="M13" s="19">
        <v>13579482.26</v>
      </c>
      <c r="N13" s="19">
        <v>946</v>
      </c>
      <c r="O13" s="19">
        <v>7083667.2199999997</v>
      </c>
    </row>
    <row r="14" spans="1:16">
      <c r="A14" s="18" t="s">
        <v>33</v>
      </c>
      <c r="B14" s="19">
        <v>9498</v>
      </c>
      <c r="C14" s="19">
        <v>80519220.629999995</v>
      </c>
      <c r="D14" s="19">
        <v>49</v>
      </c>
      <c r="E14" s="19">
        <v>417155.48</v>
      </c>
      <c r="F14" s="19">
        <v>3458</v>
      </c>
      <c r="G14" s="19">
        <v>29413512.140000001</v>
      </c>
      <c r="H14" s="19">
        <v>822</v>
      </c>
      <c r="I14" s="19">
        <v>6969855.3399999999</v>
      </c>
      <c r="J14" s="19">
        <v>67754</v>
      </c>
      <c r="K14" s="19">
        <v>574556664.25</v>
      </c>
      <c r="L14" s="19">
        <v>1611</v>
      </c>
      <c r="M14" s="19">
        <v>13674550.51</v>
      </c>
      <c r="N14" s="19">
        <v>797</v>
      </c>
      <c r="O14" s="19">
        <v>6744728.4900000002</v>
      </c>
    </row>
    <row r="15" spans="1:16">
      <c r="A15" s="18" t="s">
        <v>34</v>
      </c>
      <c r="B15" s="19">
        <v>7749</v>
      </c>
      <c r="C15" s="19">
        <v>73387384.849999994</v>
      </c>
      <c r="D15" s="19">
        <v>25</v>
      </c>
      <c r="E15" s="19">
        <v>235549.5</v>
      </c>
      <c r="F15" s="19">
        <v>3056</v>
      </c>
      <c r="G15" s="19">
        <v>28977747.149999999</v>
      </c>
      <c r="H15" s="19">
        <v>516</v>
      </c>
      <c r="I15" s="19">
        <v>4886416.66</v>
      </c>
      <c r="J15" s="19">
        <v>55347</v>
      </c>
      <c r="K15" s="19">
        <v>524288946.64999998</v>
      </c>
      <c r="L15" s="19">
        <v>1493</v>
      </c>
      <c r="M15" s="19">
        <v>14173704.91</v>
      </c>
      <c r="N15" s="19">
        <v>538</v>
      </c>
      <c r="O15" s="19">
        <v>5089296.2</v>
      </c>
    </row>
    <row r="16" spans="1:16">
      <c r="A16" s="18" t="s">
        <v>35</v>
      </c>
      <c r="B16" s="19">
        <v>6001</v>
      </c>
      <c r="C16" s="19">
        <v>62852737.649999999</v>
      </c>
      <c r="D16" s="19">
        <v>34</v>
      </c>
      <c r="E16" s="19">
        <v>358422.97</v>
      </c>
      <c r="F16" s="19">
        <v>2733</v>
      </c>
      <c r="G16" s="19">
        <v>28677950.710000001</v>
      </c>
      <c r="H16" s="19">
        <v>361</v>
      </c>
      <c r="I16" s="19">
        <v>3783601.09</v>
      </c>
      <c r="J16" s="19">
        <v>49542</v>
      </c>
      <c r="K16" s="19">
        <v>520408307.63</v>
      </c>
      <c r="L16" s="19">
        <v>1358</v>
      </c>
      <c r="M16" s="19">
        <v>14232052.59</v>
      </c>
      <c r="N16" s="19">
        <v>431</v>
      </c>
      <c r="O16" s="19">
        <v>4510100.47</v>
      </c>
    </row>
    <row r="17" spans="1:15">
      <c r="A17" s="18" t="s">
        <v>36</v>
      </c>
      <c r="B17" s="19">
        <v>5114</v>
      </c>
      <c r="C17" s="19">
        <v>58727271.090000004</v>
      </c>
      <c r="D17" s="19">
        <v>19</v>
      </c>
      <c r="E17" s="19">
        <v>218399.21</v>
      </c>
      <c r="F17" s="19">
        <v>2360</v>
      </c>
      <c r="G17" s="19">
        <v>27124780.620000001</v>
      </c>
      <c r="H17" s="19">
        <v>275</v>
      </c>
      <c r="I17" s="19">
        <v>3153713.07</v>
      </c>
      <c r="J17" s="19">
        <v>54072</v>
      </c>
      <c r="K17" s="19">
        <v>622180212.36000001</v>
      </c>
      <c r="L17" s="19">
        <v>1254</v>
      </c>
      <c r="M17" s="19">
        <v>14405910.029999999</v>
      </c>
      <c r="N17" s="19">
        <v>392</v>
      </c>
      <c r="O17" s="19">
        <v>4477383.6500000004</v>
      </c>
    </row>
    <row r="18" spans="1:15">
      <c r="A18" s="18" t="s">
        <v>37</v>
      </c>
      <c r="B18" s="19">
        <v>3815</v>
      </c>
      <c r="C18" s="19">
        <v>47669053.939999998</v>
      </c>
      <c r="D18" s="19">
        <v>26</v>
      </c>
      <c r="E18" s="19">
        <v>324363.31</v>
      </c>
      <c r="F18" s="19">
        <v>2141</v>
      </c>
      <c r="G18" s="19">
        <v>26732612.079999998</v>
      </c>
      <c r="H18" s="19">
        <v>162</v>
      </c>
      <c r="I18" s="19">
        <v>2027327.99</v>
      </c>
      <c r="J18" s="19">
        <v>51879</v>
      </c>
      <c r="K18" s="19">
        <v>648258378.17999995</v>
      </c>
      <c r="L18" s="19">
        <v>1084</v>
      </c>
      <c r="M18" s="19">
        <v>13527169.119999999</v>
      </c>
      <c r="N18" s="19">
        <v>172</v>
      </c>
      <c r="O18" s="19">
        <v>2143804.56</v>
      </c>
    </row>
    <row r="19" spans="1:15">
      <c r="A19" s="18" t="s">
        <v>38</v>
      </c>
      <c r="B19" s="19">
        <v>2987</v>
      </c>
      <c r="C19" s="19">
        <v>40323556.18</v>
      </c>
      <c r="D19" s="19">
        <v>15</v>
      </c>
      <c r="E19" s="19">
        <v>202593.37</v>
      </c>
      <c r="F19" s="19">
        <v>1855</v>
      </c>
      <c r="G19" s="19">
        <v>25036174.02</v>
      </c>
      <c r="H19" s="19">
        <v>119</v>
      </c>
      <c r="I19" s="19">
        <v>1609139.35</v>
      </c>
      <c r="J19" s="19">
        <v>51821</v>
      </c>
      <c r="K19" s="19">
        <v>699659987.22000003</v>
      </c>
      <c r="L19" s="19">
        <v>992</v>
      </c>
      <c r="M19" s="19">
        <v>13397289.67</v>
      </c>
      <c r="N19" s="19">
        <v>131</v>
      </c>
      <c r="O19" s="19">
        <v>1769332.92</v>
      </c>
    </row>
    <row r="20" spans="1:15">
      <c r="A20" s="18" t="s">
        <v>39</v>
      </c>
      <c r="B20" s="19">
        <v>2574</v>
      </c>
      <c r="C20" s="19">
        <v>37287519.270000003</v>
      </c>
      <c r="D20" s="19">
        <v>16</v>
      </c>
      <c r="E20" s="19">
        <v>231610.9</v>
      </c>
      <c r="F20" s="19">
        <v>1701</v>
      </c>
      <c r="G20" s="19">
        <v>24660462.870000001</v>
      </c>
      <c r="H20" s="19">
        <v>86</v>
      </c>
      <c r="I20" s="19">
        <v>1247318.67</v>
      </c>
      <c r="J20" s="19">
        <v>47200</v>
      </c>
      <c r="K20" s="19">
        <v>683395373.44000006</v>
      </c>
      <c r="L20" s="19">
        <v>921</v>
      </c>
      <c r="M20" s="19">
        <v>13335556.83</v>
      </c>
      <c r="N20" s="19">
        <v>126</v>
      </c>
      <c r="O20" s="19">
        <v>1825767.51</v>
      </c>
    </row>
    <row r="21" spans="1:15">
      <c r="A21" s="18" t="s">
        <v>40</v>
      </c>
      <c r="B21" s="19">
        <v>2128</v>
      </c>
      <c r="C21" s="19">
        <v>32923261.25</v>
      </c>
      <c r="D21" s="19">
        <v>16</v>
      </c>
      <c r="E21" s="19">
        <v>247471.4</v>
      </c>
      <c r="F21" s="19">
        <v>1553</v>
      </c>
      <c r="G21" s="19">
        <v>24071924.300000001</v>
      </c>
      <c r="H21" s="19">
        <v>70</v>
      </c>
      <c r="I21" s="19">
        <v>1088581.44</v>
      </c>
      <c r="J21" s="19">
        <v>40736</v>
      </c>
      <c r="K21" s="19">
        <v>631126315.29999995</v>
      </c>
      <c r="L21" s="19">
        <v>852</v>
      </c>
      <c r="M21" s="19">
        <v>13184382.449999999</v>
      </c>
      <c r="N21" s="19">
        <v>80</v>
      </c>
      <c r="O21" s="19">
        <v>1236155.81</v>
      </c>
    </row>
    <row r="22" spans="1:15">
      <c r="A22" s="18" t="s">
        <v>41</v>
      </c>
      <c r="B22" s="19">
        <v>1830</v>
      </c>
      <c r="C22" s="19">
        <v>30189349.379999999</v>
      </c>
      <c r="D22" s="19">
        <v>13</v>
      </c>
      <c r="E22" s="19">
        <v>212562.62</v>
      </c>
      <c r="F22" s="19">
        <v>1263</v>
      </c>
      <c r="G22" s="19">
        <v>20815453.219999999</v>
      </c>
      <c r="H22" s="19">
        <v>48</v>
      </c>
      <c r="I22" s="19">
        <v>790269.37</v>
      </c>
      <c r="J22" s="19">
        <v>38738</v>
      </c>
      <c r="K22" s="19">
        <v>638663802.04999995</v>
      </c>
      <c r="L22" s="19">
        <v>802</v>
      </c>
      <c r="M22" s="19">
        <v>13235530.18</v>
      </c>
      <c r="N22" s="19">
        <v>78</v>
      </c>
      <c r="O22" s="19">
        <v>1280456.8400000001</v>
      </c>
    </row>
    <row r="23" spans="1:15">
      <c r="A23" s="18" t="s">
        <v>42</v>
      </c>
      <c r="B23" s="19">
        <v>1595</v>
      </c>
      <c r="C23" s="19">
        <v>27868071.899999999</v>
      </c>
      <c r="D23" s="19">
        <v>15</v>
      </c>
      <c r="E23" s="19">
        <v>262220.65999999997</v>
      </c>
      <c r="F23" s="19">
        <v>1184</v>
      </c>
      <c r="G23" s="19">
        <v>20708718.370000001</v>
      </c>
      <c r="H23" s="19">
        <v>35</v>
      </c>
      <c r="I23" s="19">
        <v>610630.61</v>
      </c>
      <c r="J23" s="19">
        <v>29716</v>
      </c>
      <c r="K23" s="19">
        <v>519620429.02999997</v>
      </c>
      <c r="L23" s="19">
        <v>724</v>
      </c>
      <c r="M23" s="19">
        <v>12660514.060000001</v>
      </c>
      <c r="N23" s="19">
        <v>67</v>
      </c>
      <c r="O23" s="19">
        <v>1166330.27</v>
      </c>
    </row>
    <row r="24" spans="1:15">
      <c r="A24" s="18" t="s">
        <v>43</v>
      </c>
      <c r="B24" s="19">
        <v>1396</v>
      </c>
      <c r="C24" s="19">
        <v>25791293.670000002</v>
      </c>
      <c r="D24" s="19">
        <v>9</v>
      </c>
      <c r="E24" s="19">
        <v>167545.17000000001</v>
      </c>
      <c r="F24" s="19">
        <v>1050</v>
      </c>
      <c r="G24" s="19">
        <v>19407200.760000002</v>
      </c>
      <c r="H24" s="19">
        <v>27</v>
      </c>
      <c r="I24" s="19">
        <v>498865.91</v>
      </c>
      <c r="J24" s="19">
        <v>24869</v>
      </c>
      <c r="K24" s="19">
        <v>459943987.69999999</v>
      </c>
      <c r="L24" s="19">
        <v>666</v>
      </c>
      <c r="M24" s="19">
        <v>12296292.59</v>
      </c>
      <c r="N24" s="19">
        <v>47</v>
      </c>
      <c r="O24" s="19">
        <v>866275.41</v>
      </c>
    </row>
    <row r="25" spans="1:15">
      <c r="A25" s="18" t="s">
        <v>44</v>
      </c>
      <c r="B25" s="19">
        <v>1158</v>
      </c>
      <c r="C25" s="19">
        <v>22554162.199999999</v>
      </c>
      <c r="D25" s="19">
        <v>8</v>
      </c>
      <c r="E25" s="19">
        <v>156760.76</v>
      </c>
      <c r="F25" s="19">
        <v>908</v>
      </c>
      <c r="G25" s="19">
        <v>17694991.879999999</v>
      </c>
      <c r="H25" s="19">
        <v>19</v>
      </c>
      <c r="I25" s="19">
        <v>371024.5</v>
      </c>
      <c r="J25" s="19">
        <v>29702</v>
      </c>
      <c r="K25" s="19">
        <v>579624493.86000001</v>
      </c>
      <c r="L25" s="19">
        <v>682</v>
      </c>
      <c r="M25" s="19">
        <v>13303852.27</v>
      </c>
      <c r="N25" s="19">
        <v>39</v>
      </c>
      <c r="O25" s="19">
        <v>762444.52</v>
      </c>
    </row>
    <row r="26" spans="1:15">
      <c r="A26" s="18" t="s">
        <v>45</v>
      </c>
      <c r="B26" s="19">
        <v>1820</v>
      </c>
      <c r="C26" s="19">
        <v>38090413.140000001</v>
      </c>
      <c r="D26" s="19">
        <v>16</v>
      </c>
      <c r="E26" s="19">
        <v>334450.94</v>
      </c>
      <c r="F26" s="19">
        <v>1529</v>
      </c>
      <c r="G26" s="19">
        <v>32056177.350000001</v>
      </c>
      <c r="H26" s="19">
        <v>40</v>
      </c>
      <c r="I26" s="19">
        <v>833247.25</v>
      </c>
      <c r="J26" s="19">
        <v>46185</v>
      </c>
      <c r="K26" s="19">
        <v>965929250.65999997</v>
      </c>
      <c r="L26" s="19">
        <v>995</v>
      </c>
      <c r="M26" s="19">
        <v>20878856.629999999</v>
      </c>
      <c r="N26" s="19">
        <v>38</v>
      </c>
      <c r="O26" s="19">
        <v>790546.47</v>
      </c>
    </row>
    <row r="27" spans="1:15">
      <c r="A27" s="18" t="s">
        <v>46</v>
      </c>
      <c r="B27" s="19">
        <v>1469</v>
      </c>
      <c r="C27" s="19">
        <v>33765982.43</v>
      </c>
      <c r="D27" s="19">
        <v>4</v>
      </c>
      <c r="E27" s="19">
        <v>90941.02</v>
      </c>
      <c r="F27" s="19">
        <v>1230</v>
      </c>
      <c r="G27" s="19">
        <v>28249417.859999999</v>
      </c>
      <c r="H27" s="19">
        <v>21</v>
      </c>
      <c r="I27" s="19">
        <v>482853.28</v>
      </c>
      <c r="J27" s="19">
        <v>29945</v>
      </c>
      <c r="K27" s="19">
        <v>685329073.79999995</v>
      </c>
      <c r="L27" s="19">
        <v>898</v>
      </c>
      <c r="M27" s="19">
        <v>20618241.27</v>
      </c>
      <c r="N27" s="19">
        <v>23</v>
      </c>
      <c r="O27" s="19">
        <v>530280.17000000004</v>
      </c>
    </row>
    <row r="28" spans="1:15">
      <c r="A28" s="18" t="s">
        <v>47</v>
      </c>
      <c r="B28" s="19">
        <v>1179</v>
      </c>
      <c r="C28" s="19">
        <v>29409309.98</v>
      </c>
      <c r="D28" s="19">
        <v>6</v>
      </c>
      <c r="E28" s="19">
        <v>149463.82999999999</v>
      </c>
      <c r="F28" s="19">
        <v>1097</v>
      </c>
      <c r="G28" s="19">
        <v>27411020.890000001</v>
      </c>
      <c r="H28" s="19">
        <v>10</v>
      </c>
      <c r="I28" s="19">
        <v>249569.21</v>
      </c>
      <c r="J28" s="19">
        <v>14819</v>
      </c>
      <c r="K28" s="19">
        <v>369225249.51999998</v>
      </c>
      <c r="L28" s="19">
        <v>781</v>
      </c>
      <c r="M28" s="19">
        <v>19528348.390000001</v>
      </c>
      <c r="N28" s="19">
        <v>17</v>
      </c>
      <c r="O28" s="19">
        <v>425069.51</v>
      </c>
    </row>
    <row r="29" spans="1:15">
      <c r="A29" s="18" t="s">
        <v>48</v>
      </c>
      <c r="B29" s="19">
        <v>873</v>
      </c>
      <c r="C29" s="19">
        <v>23540632.120000001</v>
      </c>
      <c r="D29" s="19">
        <v>8</v>
      </c>
      <c r="E29" s="19">
        <v>215289.89</v>
      </c>
      <c r="F29" s="19">
        <v>898</v>
      </c>
      <c r="G29" s="19">
        <v>24206403.539999999</v>
      </c>
      <c r="H29" s="19">
        <v>18</v>
      </c>
      <c r="I29" s="19">
        <v>484353.72</v>
      </c>
      <c r="J29" s="19">
        <v>9925</v>
      </c>
      <c r="K29" s="19">
        <v>267294344.16</v>
      </c>
      <c r="L29" s="19">
        <v>681</v>
      </c>
      <c r="M29" s="19">
        <v>18388393.539999999</v>
      </c>
      <c r="N29" s="19">
        <v>14</v>
      </c>
      <c r="O29" s="19">
        <v>378416.46</v>
      </c>
    </row>
    <row r="30" spans="1:15">
      <c r="A30" s="18" t="s">
        <v>49</v>
      </c>
      <c r="B30" s="19">
        <v>707</v>
      </c>
      <c r="C30" s="19">
        <v>20465790.539999999</v>
      </c>
      <c r="D30" s="19">
        <v>7</v>
      </c>
      <c r="E30" s="19">
        <v>200001.71</v>
      </c>
      <c r="F30" s="19">
        <v>770</v>
      </c>
      <c r="G30" s="19">
        <v>22311601.879999999</v>
      </c>
      <c r="H30" s="19">
        <v>8</v>
      </c>
      <c r="I30" s="19">
        <v>232037.14</v>
      </c>
      <c r="J30" s="19">
        <v>7084</v>
      </c>
      <c r="K30" s="19">
        <v>205189520.41</v>
      </c>
      <c r="L30" s="19">
        <v>542</v>
      </c>
      <c r="M30" s="19">
        <v>15727122.27</v>
      </c>
      <c r="N30" s="19">
        <v>14</v>
      </c>
      <c r="O30" s="19">
        <v>406023.53</v>
      </c>
    </row>
    <row r="31" spans="1:15">
      <c r="A31" s="18" t="s">
        <v>50</v>
      </c>
      <c r="B31" s="19">
        <v>859</v>
      </c>
      <c r="C31" s="19">
        <v>27028078.140000001</v>
      </c>
      <c r="D31" s="19">
        <v>5</v>
      </c>
      <c r="E31" s="19">
        <v>159135.14000000001</v>
      </c>
      <c r="F31" s="19">
        <v>905</v>
      </c>
      <c r="G31" s="19">
        <v>28434991.129999999</v>
      </c>
      <c r="H31" s="19">
        <v>16</v>
      </c>
      <c r="I31" s="19">
        <v>501768.64</v>
      </c>
      <c r="J31" s="19">
        <v>6670</v>
      </c>
      <c r="K31" s="19">
        <v>209238714.81999999</v>
      </c>
      <c r="L31" s="19">
        <v>726</v>
      </c>
      <c r="M31" s="19">
        <v>22841352.379999999</v>
      </c>
      <c r="N31" s="19">
        <v>10</v>
      </c>
      <c r="O31" s="19">
        <v>310343.86</v>
      </c>
    </row>
    <row r="32" spans="1:15">
      <c r="A32" s="18" t="s">
        <v>51</v>
      </c>
      <c r="B32" s="19">
        <v>626</v>
      </c>
      <c r="C32" s="19">
        <v>21579482.670000002</v>
      </c>
      <c r="D32" s="19">
        <v>10</v>
      </c>
      <c r="E32" s="19">
        <v>349945.64</v>
      </c>
      <c r="F32" s="19">
        <v>642</v>
      </c>
      <c r="G32" s="19">
        <v>22135295.850000001</v>
      </c>
      <c r="H32" s="19">
        <v>4</v>
      </c>
      <c r="I32" s="19">
        <v>135892.82</v>
      </c>
      <c r="J32" s="19">
        <v>4632</v>
      </c>
      <c r="K32" s="19">
        <v>159418899.16999999</v>
      </c>
      <c r="L32" s="19">
        <v>550</v>
      </c>
      <c r="M32" s="19">
        <v>18937338.710000001</v>
      </c>
      <c r="N32" s="19">
        <v>8</v>
      </c>
      <c r="O32" s="19">
        <v>275801.92</v>
      </c>
    </row>
    <row r="33" spans="1:15">
      <c r="A33" s="18" t="s">
        <v>52</v>
      </c>
      <c r="B33" s="19">
        <v>446</v>
      </c>
      <c r="C33" s="19">
        <v>16721122.449999999</v>
      </c>
      <c r="D33" s="19">
        <v>8</v>
      </c>
      <c r="E33" s="19">
        <v>300403.88</v>
      </c>
      <c r="F33" s="19">
        <v>546</v>
      </c>
      <c r="G33" s="19">
        <v>20435762.800000001</v>
      </c>
      <c r="H33" s="19">
        <v>5</v>
      </c>
      <c r="I33" s="19">
        <v>186760.19</v>
      </c>
      <c r="J33" s="19">
        <v>3402</v>
      </c>
      <c r="K33" s="19">
        <v>127458821.72</v>
      </c>
      <c r="L33" s="19">
        <v>463</v>
      </c>
      <c r="M33" s="19">
        <v>17342930.940000001</v>
      </c>
      <c r="N33" s="19">
        <v>10</v>
      </c>
      <c r="O33" s="19">
        <v>373228.16</v>
      </c>
    </row>
    <row r="34" spans="1:15">
      <c r="A34" s="18" t="s">
        <v>53</v>
      </c>
      <c r="B34" s="19">
        <v>341</v>
      </c>
      <c r="C34" s="19">
        <v>13813661.210000001</v>
      </c>
      <c r="D34" s="19">
        <v>4</v>
      </c>
      <c r="E34" s="19">
        <v>161546.73000000001</v>
      </c>
      <c r="F34" s="19">
        <v>473</v>
      </c>
      <c r="G34" s="19">
        <v>19126221.32</v>
      </c>
      <c r="H34" s="19">
        <v>2</v>
      </c>
      <c r="I34" s="19">
        <v>79715.19</v>
      </c>
      <c r="J34" s="19">
        <v>2607</v>
      </c>
      <c r="K34" s="19">
        <v>105477867.81</v>
      </c>
      <c r="L34" s="19">
        <v>358</v>
      </c>
      <c r="M34" s="19">
        <v>14494640.960000001</v>
      </c>
      <c r="N34" s="19">
        <v>6</v>
      </c>
      <c r="O34" s="19">
        <v>243651.35</v>
      </c>
    </row>
    <row r="35" spans="1:15">
      <c r="A35" s="18" t="s">
        <v>54</v>
      </c>
      <c r="B35" s="19">
        <v>313</v>
      </c>
      <c r="C35" s="19">
        <v>13601862.859999999</v>
      </c>
      <c r="D35" s="19">
        <v>1</v>
      </c>
      <c r="E35" s="19">
        <v>43476.76</v>
      </c>
      <c r="F35" s="19">
        <v>334</v>
      </c>
      <c r="G35" s="19">
        <v>14506400.640000001</v>
      </c>
      <c r="H35" s="19">
        <v>1</v>
      </c>
      <c r="I35" s="19">
        <v>42636.92</v>
      </c>
      <c r="J35" s="19">
        <v>2142</v>
      </c>
      <c r="K35" s="19">
        <v>93097572.359999999</v>
      </c>
      <c r="L35" s="19">
        <v>286</v>
      </c>
      <c r="M35" s="19">
        <v>12445242.210000001</v>
      </c>
      <c r="N35" s="19">
        <v>4</v>
      </c>
      <c r="O35" s="19">
        <v>171005.82</v>
      </c>
    </row>
    <row r="36" spans="1:15">
      <c r="A36" s="18" t="s">
        <v>55</v>
      </c>
      <c r="B36" s="19">
        <v>384</v>
      </c>
      <c r="C36" s="19">
        <v>18219758.890000001</v>
      </c>
      <c r="D36" s="19">
        <v>4</v>
      </c>
      <c r="E36" s="19">
        <v>187059.26</v>
      </c>
      <c r="F36" s="19">
        <v>474</v>
      </c>
      <c r="G36" s="19">
        <v>22382548.960000001</v>
      </c>
      <c r="H36" s="19">
        <v>4</v>
      </c>
      <c r="I36" s="19">
        <v>194360.98</v>
      </c>
      <c r="J36" s="19">
        <v>2617</v>
      </c>
      <c r="K36" s="19">
        <v>123865422.40000001</v>
      </c>
      <c r="L36" s="19">
        <v>407</v>
      </c>
      <c r="M36" s="19">
        <v>19301929.289999999</v>
      </c>
      <c r="N36" s="19">
        <v>7</v>
      </c>
      <c r="O36" s="19">
        <v>329957.40000000002</v>
      </c>
    </row>
    <row r="37" spans="1:15">
      <c r="A37" s="18" t="s">
        <v>56</v>
      </c>
      <c r="B37" s="19">
        <v>286</v>
      </c>
      <c r="C37" s="19">
        <v>14963502.52</v>
      </c>
      <c r="D37" s="19">
        <v>2</v>
      </c>
      <c r="E37" s="19">
        <v>104484.52</v>
      </c>
      <c r="F37" s="19">
        <v>323</v>
      </c>
      <c r="G37" s="19">
        <v>16916843.260000002</v>
      </c>
      <c r="H37" s="19">
        <v>2</v>
      </c>
      <c r="I37" s="19">
        <v>105958.89</v>
      </c>
      <c r="J37" s="19">
        <v>1677</v>
      </c>
      <c r="K37" s="19">
        <v>87782075.370000005</v>
      </c>
      <c r="L37" s="19">
        <v>265</v>
      </c>
      <c r="M37" s="19">
        <v>13891909.84</v>
      </c>
      <c r="N37" s="19">
        <v>2</v>
      </c>
      <c r="O37" s="19">
        <v>106529.01</v>
      </c>
    </row>
    <row r="38" spans="1:15">
      <c r="A38" s="18" t="s">
        <v>57</v>
      </c>
      <c r="B38" s="19">
        <v>197</v>
      </c>
      <c r="C38" s="19">
        <v>11290005.08</v>
      </c>
      <c r="D38" s="19"/>
      <c r="E38" s="19"/>
      <c r="F38" s="19">
        <v>275</v>
      </c>
      <c r="G38" s="19">
        <v>15768162.27</v>
      </c>
      <c r="H38" s="19"/>
      <c r="I38" s="19"/>
      <c r="J38" s="19">
        <v>994</v>
      </c>
      <c r="K38" s="19">
        <v>56950985.68</v>
      </c>
      <c r="L38" s="19">
        <v>238</v>
      </c>
      <c r="M38" s="19">
        <v>13665600.92</v>
      </c>
      <c r="N38" s="19">
        <v>2</v>
      </c>
      <c r="O38" s="19">
        <v>114879.03999999999</v>
      </c>
    </row>
    <row r="39" spans="1:15">
      <c r="A39" s="18" t="s">
        <v>58</v>
      </c>
      <c r="B39" s="19">
        <v>152</v>
      </c>
      <c r="C39" s="19">
        <v>9490174.5500000007</v>
      </c>
      <c r="D39" s="19">
        <v>1</v>
      </c>
      <c r="E39" s="19">
        <v>62396</v>
      </c>
      <c r="F39" s="19">
        <v>207</v>
      </c>
      <c r="G39" s="19">
        <v>12899309.77</v>
      </c>
      <c r="H39" s="19">
        <v>1</v>
      </c>
      <c r="I39" s="19">
        <v>61314.13</v>
      </c>
      <c r="J39" s="19">
        <v>693</v>
      </c>
      <c r="K39" s="19">
        <v>43171757.259999998</v>
      </c>
      <c r="L39" s="19">
        <v>194</v>
      </c>
      <c r="M39" s="19">
        <v>12086745.199999999</v>
      </c>
      <c r="N39" s="19">
        <v>2</v>
      </c>
      <c r="O39" s="19">
        <v>126113.98</v>
      </c>
    </row>
    <row r="40" spans="1:15">
      <c r="A40" s="18" t="s">
        <v>59</v>
      </c>
      <c r="B40" s="19">
        <v>87</v>
      </c>
      <c r="C40" s="19">
        <v>5871786.3499999996</v>
      </c>
      <c r="D40" s="19">
        <v>4</v>
      </c>
      <c r="E40" s="19">
        <v>267914.99</v>
      </c>
      <c r="F40" s="19">
        <v>155</v>
      </c>
      <c r="G40" s="19">
        <v>10474304.02</v>
      </c>
      <c r="H40" s="19"/>
      <c r="I40" s="19"/>
      <c r="J40" s="19">
        <v>417</v>
      </c>
      <c r="K40" s="19">
        <v>28027615.420000002</v>
      </c>
      <c r="L40" s="19">
        <v>130</v>
      </c>
      <c r="M40" s="19">
        <v>8735841.2599999998</v>
      </c>
      <c r="N40" s="19">
        <v>2</v>
      </c>
      <c r="O40" s="19">
        <v>132525.09</v>
      </c>
    </row>
    <row r="41" spans="1:15">
      <c r="A41" s="18" t="s">
        <v>60</v>
      </c>
      <c r="B41" s="19">
        <v>93</v>
      </c>
      <c r="C41" s="19">
        <v>6750700.5099999998</v>
      </c>
      <c r="D41" s="19">
        <v>4</v>
      </c>
      <c r="E41" s="19">
        <v>291962.44</v>
      </c>
      <c r="F41" s="19">
        <v>125</v>
      </c>
      <c r="G41" s="19">
        <v>9050590.3599999994</v>
      </c>
      <c r="H41" s="19">
        <v>1</v>
      </c>
      <c r="I41" s="19">
        <v>72677.990000000005</v>
      </c>
      <c r="J41" s="19">
        <v>293</v>
      </c>
      <c r="K41" s="19">
        <v>21228298.140000001</v>
      </c>
      <c r="L41" s="19">
        <v>109</v>
      </c>
      <c r="M41" s="19">
        <v>7881412.7599999998</v>
      </c>
      <c r="N41" s="19">
        <v>3</v>
      </c>
      <c r="O41" s="19">
        <v>219553.1</v>
      </c>
    </row>
    <row r="42" spans="1:15">
      <c r="A42" s="18" t="s">
        <v>61</v>
      </c>
      <c r="B42" s="19">
        <v>72</v>
      </c>
      <c r="C42" s="19">
        <v>5569972.0499999998</v>
      </c>
      <c r="D42" s="19">
        <v>1</v>
      </c>
      <c r="E42" s="19">
        <v>75702.13</v>
      </c>
      <c r="F42" s="19">
        <v>92</v>
      </c>
      <c r="G42" s="19">
        <v>7120004.2199999997</v>
      </c>
      <c r="H42" s="19"/>
      <c r="I42" s="19"/>
      <c r="J42" s="19">
        <v>232</v>
      </c>
      <c r="K42" s="19">
        <v>17970712.27</v>
      </c>
      <c r="L42" s="19">
        <v>62</v>
      </c>
      <c r="M42" s="19">
        <v>4802854.2300000004</v>
      </c>
      <c r="N42" s="19">
        <v>1</v>
      </c>
      <c r="O42" s="19">
        <v>78144.960000000006</v>
      </c>
    </row>
    <row r="43" spans="1:15">
      <c r="A43" s="18" t="s">
        <v>62</v>
      </c>
      <c r="B43" s="19">
        <v>65</v>
      </c>
      <c r="C43" s="19">
        <v>5365753.78</v>
      </c>
      <c r="D43" s="19">
        <v>1</v>
      </c>
      <c r="E43" s="19">
        <v>82264.86</v>
      </c>
      <c r="F43" s="19">
        <v>76</v>
      </c>
      <c r="G43" s="19">
        <v>6278712.9400000004</v>
      </c>
      <c r="H43" s="19"/>
      <c r="I43" s="19"/>
      <c r="J43" s="19">
        <v>162</v>
      </c>
      <c r="K43" s="19">
        <v>13362796.49</v>
      </c>
      <c r="L43" s="19">
        <v>53</v>
      </c>
      <c r="M43" s="19">
        <v>4366604.54</v>
      </c>
      <c r="N43" s="19">
        <v>1</v>
      </c>
      <c r="O43" s="19">
        <v>82426.600000000006</v>
      </c>
    </row>
    <row r="44" spans="1:15">
      <c r="A44" s="18" t="s">
        <v>63</v>
      </c>
      <c r="B44" s="19">
        <v>46</v>
      </c>
      <c r="C44" s="19">
        <v>4041818.61</v>
      </c>
      <c r="D44" s="19">
        <v>4</v>
      </c>
      <c r="E44" s="19">
        <v>348565</v>
      </c>
      <c r="F44" s="19">
        <v>70</v>
      </c>
      <c r="G44" s="19">
        <v>6130707.7000000002</v>
      </c>
      <c r="H44" s="19"/>
      <c r="I44" s="19"/>
      <c r="J44" s="19">
        <v>145</v>
      </c>
      <c r="K44" s="19">
        <v>12681687.890000001</v>
      </c>
      <c r="L44" s="19">
        <v>56</v>
      </c>
      <c r="M44" s="19">
        <v>4879741.8899999997</v>
      </c>
      <c r="N44" s="19">
        <v>1</v>
      </c>
      <c r="O44" s="19">
        <v>85308</v>
      </c>
    </row>
    <row r="45" spans="1:15">
      <c r="A45" s="18" t="s">
        <v>64</v>
      </c>
      <c r="B45" s="19">
        <v>53</v>
      </c>
      <c r="C45" s="19">
        <v>4913934.7300000004</v>
      </c>
      <c r="D45" s="19"/>
      <c r="E45" s="19"/>
      <c r="F45" s="19">
        <v>50</v>
      </c>
      <c r="G45" s="19">
        <v>4623278.13</v>
      </c>
      <c r="H45" s="19"/>
      <c r="I45" s="19"/>
      <c r="J45" s="19">
        <v>106</v>
      </c>
      <c r="K45" s="19">
        <v>9792416.0299999993</v>
      </c>
      <c r="L45" s="19">
        <v>48</v>
      </c>
      <c r="M45" s="19">
        <v>4451553.32</v>
      </c>
      <c r="N45" s="19"/>
      <c r="O45" s="19"/>
    </row>
    <row r="46" spans="1:15">
      <c r="A46" s="18" t="s">
        <v>65</v>
      </c>
      <c r="B46" s="19">
        <v>33</v>
      </c>
      <c r="C46" s="19">
        <v>3218710.54</v>
      </c>
      <c r="D46" s="19">
        <v>1</v>
      </c>
      <c r="E46" s="19">
        <v>95195.35</v>
      </c>
      <c r="F46" s="19">
        <v>45</v>
      </c>
      <c r="G46" s="19">
        <v>4391253.7699999996</v>
      </c>
      <c r="H46" s="19"/>
      <c r="I46" s="19"/>
      <c r="J46" s="19">
        <v>78</v>
      </c>
      <c r="K46" s="19">
        <v>7597681.6900000004</v>
      </c>
      <c r="L46" s="19">
        <v>36</v>
      </c>
      <c r="M46" s="19">
        <v>3497291.5</v>
      </c>
      <c r="N46" s="19"/>
      <c r="O46" s="19"/>
    </row>
    <row r="47" spans="1:15">
      <c r="A47" s="18" t="s">
        <v>67</v>
      </c>
      <c r="B47" s="19">
        <v>33</v>
      </c>
      <c r="C47" s="19">
        <v>3465161.93</v>
      </c>
      <c r="D47" s="19">
        <v>1</v>
      </c>
      <c r="E47" s="19">
        <v>100500</v>
      </c>
      <c r="F47" s="19">
        <v>55</v>
      </c>
      <c r="G47" s="19">
        <v>5762288.3099999996</v>
      </c>
      <c r="H47" s="19"/>
      <c r="I47" s="19"/>
      <c r="J47" s="19">
        <v>131</v>
      </c>
      <c r="K47" s="19">
        <v>13628736.91</v>
      </c>
      <c r="L47" s="19">
        <v>46</v>
      </c>
      <c r="M47" s="19">
        <v>4873783.92</v>
      </c>
      <c r="N47" s="19">
        <v>1</v>
      </c>
      <c r="O47" s="19">
        <v>103820.67</v>
      </c>
    </row>
    <row r="48" spans="1:15">
      <c r="A48" s="18" t="s">
        <v>68</v>
      </c>
      <c r="B48" s="19">
        <v>41</v>
      </c>
      <c r="C48" s="19">
        <v>4690377.01</v>
      </c>
      <c r="D48" s="19"/>
      <c r="E48" s="19"/>
      <c r="F48" s="19">
        <v>42</v>
      </c>
      <c r="G48" s="19">
        <v>4794824.93</v>
      </c>
      <c r="H48" s="19"/>
      <c r="I48" s="19"/>
      <c r="J48" s="19">
        <v>94</v>
      </c>
      <c r="K48" s="19">
        <v>10743183.970000001</v>
      </c>
      <c r="L48" s="19">
        <v>31</v>
      </c>
      <c r="M48" s="19">
        <v>3560747.42</v>
      </c>
      <c r="N48" s="19">
        <v>3</v>
      </c>
      <c r="O48" s="19">
        <v>344750.15</v>
      </c>
    </row>
    <row r="49" spans="1:15">
      <c r="A49" s="18" t="s">
        <v>69</v>
      </c>
      <c r="B49" s="19">
        <v>28</v>
      </c>
      <c r="C49" s="19">
        <v>3484154.13</v>
      </c>
      <c r="D49" s="19">
        <v>2</v>
      </c>
      <c r="E49" s="19">
        <v>245141.71</v>
      </c>
      <c r="F49" s="19">
        <v>26</v>
      </c>
      <c r="G49" s="19">
        <v>3238316.58</v>
      </c>
      <c r="H49" s="19"/>
      <c r="I49" s="19"/>
      <c r="J49" s="19">
        <v>70</v>
      </c>
      <c r="K49" s="19">
        <v>8710902.8599999994</v>
      </c>
      <c r="L49" s="19">
        <v>27</v>
      </c>
      <c r="M49" s="19">
        <v>3351681.07</v>
      </c>
      <c r="N49" s="19"/>
      <c r="O49" s="19"/>
    </row>
    <row r="50" spans="1:15">
      <c r="A50" s="18" t="s">
        <v>70</v>
      </c>
      <c r="B50" s="19">
        <v>23</v>
      </c>
      <c r="C50" s="19">
        <v>3067603.29</v>
      </c>
      <c r="D50" s="19">
        <v>3</v>
      </c>
      <c r="E50" s="19">
        <v>399810.61</v>
      </c>
      <c r="F50" s="19">
        <v>23</v>
      </c>
      <c r="G50" s="19">
        <v>3094292.06</v>
      </c>
      <c r="H50" s="19"/>
      <c r="I50" s="19"/>
      <c r="J50" s="19">
        <v>49</v>
      </c>
      <c r="K50" s="19">
        <v>6583617.4199999999</v>
      </c>
      <c r="L50" s="19">
        <v>19</v>
      </c>
      <c r="M50" s="19">
        <v>2570169.29</v>
      </c>
      <c r="N50" s="19">
        <v>3</v>
      </c>
      <c r="O50" s="19">
        <v>402490.94</v>
      </c>
    </row>
    <row r="51" spans="1:15">
      <c r="A51" s="18" t="s">
        <v>71</v>
      </c>
      <c r="B51" s="19">
        <v>8</v>
      </c>
      <c r="C51" s="19">
        <v>1149020.3500000001</v>
      </c>
      <c r="D51" s="19">
        <v>1</v>
      </c>
      <c r="E51" s="19">
        <v>148500</v>
      </c>
      <c r="F51" s="19">
        <v>13</v>
      </c>
      <c r="G51" s="19">
        <v>1881669.29</v>
      </c>
      <c r="H51" s="19"/>
      <c r="I51" s="19"/>
      <c r="J51" s="19">
        <v>39</v>
      </c>
      <c r="K51" s="19">
        <v>5657106.1399999997</v>
      </c>
      <c r="L51" s="19">
        <v>11</v>
      </c>
      <c r="M51" s="19">
        <v>1598133.68</v>
      </c>
      <c r="N51" s="19">
        <v>1</v>
      </c>
      <c r="O51" s="19">
        <v>140000</v>
      </c>
    </row>
    <row r="52" spans="1:15">
      <c r="A52" s="18" t="s">
        <v>72</v>
      </c>
      <c r="B52" s="19">
        <v>11</v>
      </c>
      <c r="C52" s="19">
        <v>1718320.75</v>
      </c>
      <c r="D52" s="19"/>
      <c r="E52" s="19"/>
      <c r="F52" s="19">
        <v>6</v>
      </c>
      <c r="G52" s="19">
        <v>926630.94</v>
      </c>
      <c r="H52" s="19"/>
      <c r="I52" s="19"/>
      <c r="J52" s="19">
        <v>24</v>
      </c>
      <c r="K52" s="19">
        <v>3706528.69</v>
      </c>
      <c r="L52" s="19">
        <v>15</v>
      </c>
      <c r="M52" s="19">
        <v>2321190.27</v>
      </c>
      <c r="N52" s="19"/>
      <c r="O52" s="19"/>
    </row>
    <row r="53" spans="1:15">
      <c r="A53" s="18" t="s">
        <v>73</v>
      </c>
      <c r="B53" s="19">
        <v>10</v>
      </c>
      <c r="C53" s="19">
        <v>1646064.92</v>
      </c>
      <c r="D53" s="19">
        <v>1</v>
      </c>
      <c r="E53" s="19">
        <v>169491.20000000001</v>
      </c>
      <c r="F53" s="19">
        <v>10</v>
      </c>
      <c r="G53" s="19">
        <v>1653062.73</v>
      </c>
      <c r="H53" s="19"/>
      <c r="I53" s="19"/>
      <c r="J53" s="19">
        <v>17</v>
      </c>
      <c r="K53" s="19">
        <v>2791421.15</v>
      </c>
      <c r="L53" s="19">
        <v>10</v>
      </c>
      <c r="M53" s="19">
        <v>1636532.09</v>
      </c>
      <c r="N53" s="19"/>
      <c r="O53" s="19"/>
    </row>
    <row r="54" spans="1:15">
      <c r="A54" s="18" t="s">
        <v>74</v>
      </c>
      <c r="B54" s="19">
        <v>8</v>
      </c>
      <c r="C54" s="19">
        <v>1392441.05</v>
      </c>
      <c r="D54" s="19"/>
      <c r="E54" s="19"/>
      <c r="F54" s="19">
        <v>7</v>
      </c>
      <c r="G54" s="19">
        <v>1218200.0900000001</v>
      </c>
      <c r="H54" s="19"/>
      <c r="I54" s="19"/>
      <c r="J54" s="19">
        <v>11</v>
      </c>
      <c r="K54" s="19">
        <v>1932178.99</v>
      </c>
      <c r="L54" s="19">
        <v>3</v>
      </c>
      <c r="M54" s="19">
        <v>513480.13</v>
      </c>
      <c r="N54" s="19"/>
      <c r="O54" s="19"/>
    </row>
    <row r="55" spans="1:15">
      <c r="A55" s="18" t="s">
        <v>75</v>
      </c>
      <c r="B55" s="19">
        <v>11</v>
      </c>
      <c r="C55" s="19">
        <v>2110015</v>
      </c>
      <c r="D55" s="19">
        <v>1</v>
      </c>
      <c r="E55" s="19">
        <v>187470.97</v>
      </c>
      <c r="F55" s="19">
        <v>9</v>
      </c>
      <c r="G55" s="19">
        <v>1719945.01</v>
      </c>
      <c r="H55" s="19"/>
      <c r="I55" s="19"/>
      <c r="J55" s="19">
        <v>20</v>
      </c>
      <c r="K55" s="19">
        <v>3814286.87</v>
      </c>
      <c r="L55" s="19">
        <v>12</v>
      </c>
      <c r="M55" s="19">
        <v>2268105.2200000002</v>
      </c>
      <c r="N55" s="19">
        <v>3</v>
      </c>
      <c r="O55" s="19">
        <v>582946.07999999996</v>
      </c>
    </row>
    <row r="56" spans="1:15">
      <c r="A56" s="18" t="s">
        <v>76</v>
      </c>
      <c r="B56" s="19">
        <v>7</v>
      </c>
      <c r="C56" s="19">
        <v>1477455.37</v>
      </c>
      <c r="D56" s="19"/>
      <c r="E56" s="19"/>
      <c r="F56" s="19">
        <v>13</v>
      </c>
      <c r="G56" s="19">
        <v>2722294.43</v>
      </c>
      <c r="H56" s="19"/>
      <c r="I56" s="19"/>
      <c r="J56" s="19">
        <v>20</v>
      </c>
      <c r="K56" s="19">
        <v>4184148.73</v>
      </c>
      <c r="L56" s="19">
        <v>8</v>
      </c>
      <c r="M56" s="19">
        <v>1654771.57</v>
      </c>
      <c r="N56" s="19"/>
      <c r="O56" s="19"/>
    </row>
    <row r="57" spans="1:15">
      <c r="A57" s="18" t="s">
        <v>77</v>
      </c>
      <c r="B57" s="19">
        <v>6</v>
      </c>
      <c r="C57" s="19">
        <v>1380549.18</v>
      </c>
      <c r="D57" s="19"/>
      <c r="E57" s="19"/>
      <c r="F57" s="19">
        <v>9</v>
      </c>
      <c r="G57" s="19">
        <v>2160660.7599999998</v>
      </c>
      <c r="H57" s="19"/>
      <c r="I57" s="19"/>
      <c r="J57" s="19">
        <v>12</v>
      </c>
      <c r="K57" s="19">
        <v>2827185.54</v>
      </c>
      <c r="L57" s="19">
        <v>7</v>
      </c>
      <c r="M57" s="19">
        <v>1631494.15</v>
      </c>
      <c r="N57" s="19">
        <v>1</v>
      </c>
      <c r="O57" s="19">
        <v>230418.62</v>
      </c>
    </row>
    <row r="58" spans="1:15">
      <c r="A58" s="18" t="s">
        <v>78</v>
      </c>
      <c r="B58" s="19">
        <v>3</v>
      </c>
      <c r="C58" s="19">
        <v>820530.37</v>
      </c>
      <c r="D58" s="19"/>
      <c r="E58" s="19"/>
      <c r="F58" s="19">
        <v>6</v>
      </c>
      <c r="G58" s="19">
        <v>1586868.85</v>
      </c>
      <c r="H58" s="19"/>
      <c r="I58" s="19"/>
      <c r="J58" s="19">
        <v>17</v>
      </c>
      <c r="K58" s="19">
        <v>4483480.1100000003</v>
      </c>
      <c r="L58" s="19">
        <v>6</v>
      </c>
      <c r="M58" s="19">
        <v>1583080.02</v>
      </c>
      <c r="N58" s="19">
        <v>2</v>
      </c>
      <c r="O58" s="19">
        <v>536872.80000000005</v>
      </c>
    </row>
    <row r="59" spans="1:15">
      <c r="A59" s="18" t="s">
        <v>79</v>
      </c>
      <c r="B59" s="19">
        <v>5</v>
      </c>
      <c r="C59" s="19">
        <v>1482792.36</v>
      </c>
      <c r="D59" s="19">
        <v>2</v>
      </c>
      <c r="E59" s="19">
        <v>576311.68999999994</v>
      </c>
      <c r="F59" s="19">
        <v>3</v>
      </c>
      <c r="G59" s="19">
        <v>869727.19</v>
      </c>
      <c r="H59" s="19"/>
      <c r="I59" s="19"/>
      <c r="J59" s="19">
        <v>7</v>
      </c>
      <c r="K59" s="19">
        <v>2046150.76</v>
      </c>
      <c r="L59" s="19">
        <v>3</v>
      </c>
      <c r="M59" s="19">
        <v>886814.49</v>
      </c>
      <c r="N59" s="19"/>
      <c r="O59" s="19"/>
    </row>
    <row r="60" spans="1:15">
      <c r="A60" s="18" t="s">
        <v>80</v>
      </c>
      <c r="B60" s="19">
        <v>2</v>
      </c>
      <c r="C60" s="19">
        <v>658518.02</v>
      </c>
      <c r="D60" s="19"/>
      <c r="E60" s="19"/>
      <c r="F60" s="19">
        <v>6</v>
      </c>
      <c r="G60" s="19">
        <v>1950274.96</v>
      </c>
      <c r="H60" s="19"/>
      <c r="I60" s="19"/>
      <c r="J60" s="19">
        <v>3</v>
      </c>
      <c r="K60" s="19">
        <v>954933.61</v>
      </c>
      <c r="L60" s="19"/>
      <c r="M60" s="19"/>
      <c r="N60" s="19"/>
      <c r="O60" s="19"/>
    </row>
    <row r="61" spans="1:15">
      <c r="A61" s="18" t="s">
        <v>81</v>
      </c>
      <c r="B61" s="19">
        <v>1</v>
      </c>
      <c r="C61" s="19">
        <v>365213.48</v>
      </c>
      <c r="D61" s="19">
        <v>1</v>
      </c>
      <c r="E61" s="19">
        <v>351181.84</v>
      </c>
      <c r="F61" s="19"/>
      <c r="G61" s="19"/>
      <c r="H61" s="19"/>
      <c r="I61" s="19"/>
      <c r="J61" s="19">
        <v>6</v>
      </c>
      <c r="K61" s="19">
        <v>2142447.19</v>
      </c>
      <c r="L61" s="19">
        <v>2</v>
      </c>
      <c r="M61" s="19">
        <v>700920.41</v>
      </c>
      <c r="N61" s="19">
        <v>1</v>
      </c>
      <c r="O61" s="19">
        <v>357074.08</v>
      </c>
    </row>
    <row r="62" spans="1:15">
      <c r="A62" s="18" t="s">
        <v>82</v>
      </c>
      <c r="B62" s="19">
        <v>1</v>
      </c>
      <c r="C62" s="19">
        <v>391134.84</v>
      </c>
      <c r="D62" s="19"/>
      <c r="E62" s="19"/>
      <c r="F62" s="19"/>
      <c r="G62" s="19"/>
      <c r="H62" s="19"/>
      <c r="I62" s="19"/>
      <c r="J62" s="19">
        <v>2</v>
      </c>
      <c r="K62" s="19">
        <v>742340.75</v>
      </c>
      <c r="L62" s="19">
        <v>1</v>
      </c>
      <c r="M62" s="19">
        <v>394712.07</v>
      </c>
      <c r="N62" s="19"/>
      <c r="O62" s="19"/>
    </row>
    <row r="63" spans="1:15">
      <c r="A63" s="18" t="s">
        <v>83</v>
      </c>
      <c r="B63" s="19"/>
      <c r="C63" s="19"/>
      <c r="D63" s="19"/>
      <c r="E63" s="19"/>
      <c r="F63" s="19">
        <v>3</v>
      </c>
      <c r="G63" s="19">
        <v>1227328.0900000001</v>
      </c>
      <c r="H63" s="19"/>
      <c r="I63" s="19"/>
      <c r="J63" s="19">
        <v>2</v>
      </c>
      <c r="K63" s="19">
        <v>846580.29</v>
      </c>
      <c r="L63" s="19">
        <v>1</v>
      </c>
      <c r="M63" s="19">
        <v>431920.01</v>
      </c>
      <c r="N63" s="19">
        <v>1</v>
      </c>
      <c r="O63" s="19">
        <v>419581</v>
      </c>
    </row>
    <row r="64" spans="1:15">
      <c r="A64" s="18" t="s">
        <v>84</v>
      </c>
      <c r="B64" s="19">
        <v>1</v>
      </c>
      <c r="C64" s="19">
        <v>492020.9</v>
      </c>
      <c r="D64" s="19"/>
      <c r="E64" s="19"/>
      <c r="F64" s="19">
        <v>2</v>
      </c>
      <c r="G64" s="19">
        <v>980262.13</v>
      </c>
      <c r="H64" s="19"/>
      <c r="I64" s="19"/>
      <c r="J64" s="19">
        <v>1</v>
      </c>
      <c r="K64" s="19">
        <v>485387.27</v>
      </c>
      <c r="L64" s="19">
        <v>2</v>
      </c>
      <c r="M64" s="19">
        <v>935348.87</v>
      </c>
      <c r="N64" s="19"/>
      <c r="O64" s="19"/>
    </row>
    <row r="65" spans="1:15">
      <c r="A65" s="18" t="s">
        <v>85</v>
      </c>
      <c r="B65" s="19"/>
      <c r="C65" s="19"/>
      <c r="D65" s="19"/>
      <c r="E65" s="19"/>
      <c r="F65" s="19">
        <v>2</v>
      </c>
      <c r="G65" s="19">
        <v>1047820.9</v>
      </c>
      <c r="H65" s="19"/>
      <c r="I65" s="19"/>
      <c r="J65" s="19">
        <v>1</v>
      </c>
      <c r="K65" s="19">
        <v>500376.32000000001</v>
      </c>
      <c r="L65" s="19"/>
      <c r="M65" s="19"/>
      <c r="N65" s="19"/>
      <c r="O65" s="19"/>
    </row>
    <row r="66" spans="1:15">
      <c r="A66" s="18" t="s">
        <v>86</v>
      </c>
      <c r="B66" s="19"/>
      <c r="C66" s="19"/>
      <c r="D66" s="19"/>
      <c r="E66" s="19"/>
      <c r="F66" s="19">
        <v>1</v>
      </c>
      <c r="G66" s="19">
        <v>595731.15</v>
      </c>
      <c r="H66" s="19"/>
      <c r="I66" s="19"/>
      <c r="J66" s="19"/>
      <c r="K66" s="19"/>
      <c r="L66" s="19"/>
      <c r="M66" s="19"/>
      <c r="N66" s="19">
        <v>1</v>
      </c>
      <c r="O66" s="19">
        <v>569837.39</v>
      </c>
    </row>
    <row r="67" spans="1:15">
      <c r="A67" s="18" t="s">
        <v>87</v>
      </c>
      <c r="B67" s="19"/>
      <c r="C67" s="19"/>
      <c r="D67" s="19"/>
      <c r="E67" s="19"/>
      <c r="F67" s="19"/>
      <c r="G67" s="19"/>
      <c r="H67" s="19"/>
      <c r="I67" s="19"/>
      <c r="J67" s="19">
        <v>1</v>
      </c>
      <c r="K67" s="19">
        <v>618988.02</v>
      </c>
      <c r="L67" s="19"/>
      <c r="M67" s="19"/>
      <c r="N67" s="19"/>
      <c r="O67" s="19"/>
    </row>
    <row r="68" spans="1:15">
      <c r="A68" s="18" t="s">
        <v>88</v>
      </c>
      <c r="B68" s="19">
        <v>1</v>
      </c>
      <c r="C68" s="19">
        <v>665042.47</v>
      </c>
      <c r="D68" s="19"/>
      <c r="E68" s="19"/>
      <c r="F68" s="19"/>
      <c r="G68" s="19"/>
      <c r="H68" s="19"/>
      <c r="I68" s="19"/>
      <c r="J68" s="19"/>
      <c r="K68" s="19"/>
      <c r="L68" s="19">
        <v>1</v>
      </c>
      <c r="M68" s="19">
        <v>694292.22</v>
      </c>
      <c r="N68" s="19"/>
      <c r="O68" s="19"/>
    </row>
    <row r="69" spans="1:15">
      <c r="A69" s="18" t="s">
        <v>89</v>
      </c>
      <c r="B69" s="19"/>
      <c r="C69" s="19"/>
      <c r="D69" s="19"/>
      <c r="E69" s="19"/>
      <c r="F69" s="19"/>
      <c r="G69" s="19"/>
      <c r="H69" s="19"/>
      <c r="I69" s="19"/>
      <c r="J69" s="19">
        <v>1</v>
      </c>
      <c r="K69" s="19">
        <v>764516.5</v>
      </c>
      <c r="L69" s="19"/>
      <c r="M69" s="19"/>
      <c r="N69" s="19"/>
      <c r="O69" s="19"/>
    </row>
    <row r="70" spans="1:15">
      <c r="A70" s="18" t="s">
        <v>90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>
        <v>1</v>
      </c>
      <c r="M70" s="19">
        <v>896850.69</v>
      </c>
      <c r="N70" s="19"/>
      <c r="O70" s="19"/>
    </row>
    <row r="71" spans="1:15">
      <c r="A71" s="18" t="s">
        <v>14</v>
      </c>
      <c r="B71" s="19">
        <v>521532</v>
      </c>
      <c r="C71" s="19">
        <v>1944746639.4400001</v>
      </c>
      <c r="D71" s="19">
        <v>3547</v>
      </c>
      <c r="E71" s="19">
        <v>13986325.940000001</v>
      </c>
      <c r="F71" s="19">
        <v>96198</v>
      </c>
      <c r="G71" s="19">
        <v>870319078.98000002</v>
      </c>
      <c r="H71" s="19">
        <v>326287</v>
      </c>
      <c r="I71" s="19">
        <v>306152043.88999999</v>
      </c>
      <c r="J71" s="19">
        <v>1184356</v>
      </c>
      <c r="K71" s="19">
        <v>13349342125.250006</v>
      </c>
      <c r="L71" s="19">
        <v>75669</v>
      </c>
      <c r="M71" s="19">
        <v>593505862.3499999</v>
      </c>
      <c r="N71" s="19">
        <v>13461</v>
      </c>
      <c r="O71" s="19">
        <v>79607111.61999999</v>
      </c>
    </row>
  </sheetData>
  <mergeCells count="3">
    <mergeCell ref="C1:O1"/>
    <mergeCell ref="C2:O2"/>
    <mergeCell ref="A2:B2"/>
  </mergeCells>
  <pageMargins left="0.7" right="0.7" top="0.75" bottom="0.75" header="0.3" footer="0.3"/>
  <pageSetup paperSize="9" orientation="portrait" horizontalDpi="300" verticalDpi="0" copies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Φύλλο17"/>
  <dimension ref="A1:K73"/>
  <sheetViews>
    <sheetView zoomScale="85" zoomScaleNormal="85" workbookViewId="0"/>
  </sheetViews>
  <sheetFormatPr defaultRowHeight="15"/>
  <cols>
    <col min="1" max="1" width="24.5703125" style="80" bestFit="1" customWidth="1"/>
    <col min="2" max="2" width="19.28515625" style="80" bestFit="1" customWidth="1"/>
    <col min="3" max="3" width="18" style="80" bestFit="1" customWidth="1"/>
    <col min="4" max="4" width="12.7109375" style="80" bestFit="1" customWidth="1"/>
    <col min="5" max="5" width="19.28515625" style="80" bestFit="1" customWidth="1"/>
    <col min="6" max="6" width="18" style="80" bestFit="1" customWidth="1"/>
    <col min="7" max="7" width="12.7109375" style="80" bestFit="1" customWidth="1"/>
    <col min="8" max="8" width="20.28515625" style="80" bestFit="1" customWidth="1"/>
    <col min="9" max="9" width="18" style="80" bestFit="1" customWidth="1"/>
    <col min="10" max="10" width="12.7109375" style="80" bestFit="1" customWidth="1"/>
    <col min="11" max="12" width="16" style="80" bestFit="1" customWidth="1"/>
    <col min="13" max="13" width="3" style="80" bestFit="1" customWidth="1"/>
    <col min="14" max="14" width="24.140625" style="80" bestFit="1" customWidth="1"/>
    <col min="15" max="15" width="16" style="80" bestFit="1" customWidth="1"/>
    <col min="16" max="16384" width="9.140625" style="80"/>
  </cols>
  <sheetData>
    <row r="1" spans="1:11" s="86" customFormat="1">
      <c r="A1" s="15" t="s">
        <v>637</v>
      </c>
      <c r="B1" s="16" t="s">
        <v>1163</v>
      </c>
      <c r="C1" s="128" t="s">
        <v>1064</v>
      </c>
      <c r="D1" s="128"/>
      <c r="E1" s="128"/>
      <c r="F1" s="128"/>
      <c r="G1" s="128"/>
      <c r="H1" s="128"/>
      <c r="I1" s="128"/>
      <c r="J1" s="128"/>
      <c r="K1" s="80"/>
    </row>
    <row r="2" spans="1:11" s="86" customFormat="1">
      <c r="A2" s="80"/>
      <c r="B2" s="80"/>
      <c r="C2" s="127" t="s">
        <v>1065</v>
      </c>
      <c r="D2" s="127"/>
      <c r="E2" s="127"/>
      <c r="F2" s="127"/>
      <c r="G2" s="127"/>
      <c r="H2" s="127"/>
      <c r="I2" s="127"/>
      <c r="J2" s="127"/>
      <c r="K2" s="80"/>
    </row>
    <row r="3" spans="1:11" s="86" customFormat="1" hidden="1">
      <c r="A3" s="15" t="s">
        <v>130</v>
      </c>
      <c r="B3" s="15" t="s">
        <v>130</v>
      </c>
      <c r="C3" s="16"/>
      <c r="D3" s="16"/>
      <c r="E3" s="16"/>
      <c r="F3" s="16"/>
      <c r="G3" s="16"/>
      <c r="H3" s="16"/>
      <c r="I3" s="16"/>
      <c r="J3" s="16"/>
    </row>
    <row r="4" spans="1:11" s="86" customFormat="1">
      <c r="A4" s="16"/>
      <c r="B4" s="17" t="s">
        <v>626</v>
      </c>
      <c r="C4" s="17"/>
      <c r="D4" s="17"/>
      <c r="E4" s="17" t="s">
        <v>627</v>
      </c>
      <c r="F4" s="17"/>
      <c r="G4" s="17"/>
      <c r="H4" s="17" t="s">
        <v>628</v>
      </c>
      <c r="I4" s="17"/>
      <c r="J4" s="17"/>
    </row>
    <row r="5" spans="1:11" s="87" customFormat="1" ht="45">
      <c r="A5" s="43" t="s">
        <v>1063</v>
      </c>
      <c r="B5" s="28" t="s">
        <v>112</v>
      </c>
      <c r="C5" s="28" t="s">
        <v>95</v>
      </c>
      <c r="D5" s="28" t="s">
        <v>152</v>
      </c>
      <c r="E5" s="28" t="s">
        <v>112</v>
      </c>
      <c r="F5" s="28" t="s">
        <v>95</v>
      </c>
      <c r="G5" s="28" t="s">
        <v>152</v>
      </c>
      <c r="H5" s="28" t="s">
        <v>112</v>
      </c>
      <c r="I5" s="28" t="s">
        <v>95</v>
      </c>
      <c r="J5" s="28" t="s">
        <v>152</v>
      </c>
    </row>
    <row r="6" spans="1:11">
      <c r="A6" s="18" t="s">
        <v>66</v>
      </c>
      <c r="B6" s="19">
        <v>407274</v>
      </c>
      <c r="C6" s="19"/>
      <c r="D6" s="19"/>
      <c r="E6" s="19">
        <v>494162</v>
      </c>
      <c r="F6" s="19">
        <v>0</v>
      </c>
      <c r="G6" s="19">
        <v>0</v>
      </c>
      <c r="H6" s="19">
        <v>670442</v>
      </c>
      <c r="I6" s="19">
        <v>0</v>
      </c>
      <c r="J6" s="19">
        <v>0</v>
      </c>
    </row>
    <row r="7" spans="1:11">
      <c r="A7" s="18" t="s">
        <v>25</v>
      </c>
      <c r="B7" s="19">
        <v>38044</v>
      </c>
      <c r="C7" s="19">
        <v>18388538.57</v>
      </c>
      <c r="D7" s="19">
        <v>213112.51</v>
      </c>
      <c r="E7" s="19">
        <v>60908</v>
      </c>
      <c r="F7" s="19">
        <v>29204555.309999999</v>
      </c>
      <c r="G7" s="19">
        <v>231330.9</v>
      </c>
      <c r="H7" s="19">
        <v>131653</v>
      </c>
      <c r="I7" s="19">
        <v>56169878.890000001</v>
      </c>
      <c r="J7" s="19">
        <v>97767.33</v>
      </c>
    </row>
    <row r="8" spans="1:11">
      <c r="A8" s="18" t="s">
        <v>26</v>
      </c>
      <c r="B8" s="19">
        <v>46566</v>
      </c>
      <c r="C8" s="19">
        <v>71501370.409999996</v>
      </c>
      <c r="D8" s="19">
        <v>551404.66</v>
      </c>
      <c r="E8" s="19">
        <v>71932</v>
      </c>
      <c r="F8" s="19">
        <v>109944707.05</v>
      </c>
      <c r="G8" s="19">
        <v>673937.19</v>
      </c>
      <c r="H8" s="19">
        <v>94905</v>
      </c>
      <c r="I8" s="19">
        <v>143602965.99000001</v>
      </c>
      <c r="J8" s="19">
        <v>340457.96</v>
      </c>
    </row>
    <row r="9" spans="1:11">
      <c r="A9" s="18" t="s">
        <v>27</v>
      </c>
      <c r="B9" s="19">
        <v>87904</v>
      </c>
      <c r="C9" s="19">
        <v>222096783.43000001</v>
      </c>
      <c r="D9" s="19">
        <v>2000445.46</v>
      </c>
      <c r="E9" s="19">
        <v>127835</v>
      </c>
      <c r="F9" s="19">
        <v>322380473.13</v>
      </c>
      <c r="G9" s="19">
        <v>2180160.9300000002</v>
      </c>
      <c r="H9" s="19">
        <v>147417</v>
      </c>
      <c r="I9" s="19">
        <v>369789237.80000001</v>
      </c>
      <c r="J9" s="19">
        <v>1475114.69</v>
      </c>
    </row>
    <row r="10" spans="1:11">
      <c r="A10" s="18" t="s">
        <v>28</v>
      </c>
      <c r="B10" s="19">
        <v>309747</v>
      </c>
      <c r="C10" s="19">
        <v>1012535654.5700001</v>
      </c>
      <c r="D10" s="19">
        <v>7819532.0300000003</v>
      </c>
      <c r="E10" s="19">
        <v>350082</v>
      </c>
      <c r="F10" s="19">
        <v>1154732301.8299999</v>
      </c>
      <c r="G10" s="19">
        <v>7667456.0899999999</v>
      </c>
      <c r="H10" s="19">
        <v>110548</v>
      </c>
      <c r="I10" s="19">
        <v>388534000.57999998</v>
      </c>
      <c r="J10" s="19">
        <v>749470.66</v>
      </c>
    </row>
    <row r="11" spans="1:11">
      <c r="A11" s="18" t="s">
        <v>29</v>
      </c>
      <c r="B11" s="19">
        <v>309960</v>
      </c>
      <c r="C11" s="19">
        <v>1425787355.47</v>
      </c>
      <c r="D11" s="19">
        <v>2858216.2</v>
      </c>
      <c r="E11" s="19">
        <v>380710</v>
      </c>
      <c r="F11" s="19">
        <v>1751603276.8800001</v>
      </c>
      <c r="G11" s="19">
        <v>2700502.52</v>
      </c>
      <c r="H11" s="19">
        <v>160146</v>
      </c>
      <c r="I11" s="19">
        <v>734247976.00999999</v>
      </c>
      <c r="J11" s="19">
        <v>582853.78</v>
      </c>
    </row>
    <row r="12" spans="1:11">
      <c r="A12" s="18" t="s">
        <v>30</v>
      </c>
      <c r="B12" s="19">
        <v>420969</v>
      </c>
      <c r="C12" s="19">
        <v>2302302086.4099998</v>
      </c>
      <c r="D12" s="19">
        <v>8020297.54</v>
      </c>
      <c r="E12" s="19">
        <v>511056</v>
      </c>
      <c r="F12" s="19">
        <v>2798387390.5300002</v>
      </c>
      <c r="G12" s="19">
        <v>7274030.1500000004</v>
      </c>
      <c r="H12" s="19">
        <v>150642</v>
      </c>
      <c r="I12" s="19">
        <v>823893893.65999997</v>
      </c>
      <c r="J12" s="19">
        <v>2127239.1800000002</v>
      </c>
    </row>
    <row r="13" spans="1:11">
      <c r="A13" s="18" t="s">
        <v>31</v>
      </c>
      <c r="B13" s="19">
        <v>320993</v>
      </c>
      <c r="C13" s="19">
        <v>2080664816.8599999</v>
      </c>
      <c r="D13" s="19">
        <v>12125327.560000001</v>
      </c>
      <c r="E13" s="19">
        <v>408275</v>
      </c>
      <c r="F13" s="19">
        <v>2647400189.0900002</v>
      </c>
      <c r="G13" s="19">
        <v>13328836.34</v>
      </c>
      <c r="H13" s="19">
        <v>149679</v>
      </c>
      <c r="I13" s="19">
        <v>970944678.63</v>
      </c>
      <c r="J13" s="19">
        <v>5852145.5899999999</v>
      </c>
    </row>
    <row r="14" spans="1:11">
      <c r="A14" s="18" t="s">
        <v>32</v>
      </c>
      <c r="B14" s="19">
        <v>313367</v>
      </c>
      <c r="C14" s="19">
        <v>2340852795.7600002</v>
      </c>
      <c r="D14" s="19">
        <v>16719255.75</v>
      </c>
      <c r="E14" s="19">
        <v>371617</v>
      </c>
      <c r="F14" s="19">
        <v>2776443701.5</v>
      </c>
      <c r="G14" s="19">
        <v>18741641.149999999</v>
      </c>
      <c r="H14" s="19">
        <v>119334</v>
      </c>
      <c r="I14" s="19">
        <v>892080309.07000005</v>
      </c>
      <c r="J14" s="19">
        <v>8156526.3300000001</v>
      </c>
    </row>
    <row r="15" spans="1:11">
      <c r="A15" s="18" t="s">
        <v>33</v>
      </c>
      <c r="B15" s="19">
        <v>288590</v>
      </c>
      <c r="C15" s="19">
        <v>2450119377.8699999</v>
      </c>
      <c r="D15" s="19">
        <v>20725465.77</v>
      </c>
      <c r="E15" s="19">
        <v>349318</v>
      </c>
      <c r="F15" s="19">
        <v>2966491280.6999998</v>
      </c>
      <c r="G15" s="19">
        <v>23510364.829999998</v>
      </c>
      <c r="H15" s="19">
        <v>98393</v>
      </c>
      <c r="I15" s="19">
        <v>835274055.70000005</v>
      </c>
      <c r="J15" s="19">
        <v>10979942.51</v>
      </c>
    </row>
    <row r="16" spans="1:11">
      <c r="A16" s="18" t="s">
        <v>34</v>
      </c>
      <c r="B16" s="19">
        <v>247301</v>
      </c>
      <c r="C16" s="19">
        <v>2348068330.4400001</v>
      </c>
      <c r="D16" s="19">
        <v>56169616.259999998</v>
      </c>
      <c r="E16" s="19">
        <v>273778</v>
      </c>
      <c r="F16" s="19">
        <v>2596086806.2600002</v>
      </c>
      <c r="G16" s="19">
        <v>73081110.120000005</v>
      </c>
      <c r="H16" s="19">
        <v>76644</v>
      </c>
      <c r="I16" s="19">
        <v>726102148.97000003</v>
      </c>
      <c r="J16" s="19">
        <v>22390788.98</v>
      </c>
    </row>
    <row r="17" spans="1:10">
      <c r="A17" s="18" t="s">
        <v>35</v>
      </c>
      <c r="B17" s="19">
        <v>251105</v>
      </c>
      <c r="C17" s="19">
        <v>2634644758.54</v>
      </c>
      <c r="D17" s="19">
        <v>79807896.310000002</v>
      </c>
      <c r="E17" s="19">
        <v>252948</v>
      </c>
      <c r="F17" s="19">
        <v>2653241174.2600002</v>
      </c>
      <c r="G17" s="19">
        <v>99533677.430000007</v>
      </c>
      <c r="H17" s="19">
        <v>66076</v>
      </c>
      <c r="I17" s="19">
        <v>693517802.91999996</v>
      </c>
      <c r="J17" s="19">
        <v>26698567.870000001</v>
      </c>
    </row>
    <row r="18" spans="1:10">
      <c r="A18" s="18" t="s">
        <v>36</v>
      </c>
      <c r="B18" s="19">
        <v>242484</v>
      </c>
      <c r="C18" s="19">
        <v>2786839466.54</v>
      </c>
      <c r="D18" s="19">
        <v>91098794.730000004</v>
      </c>
      <c r="E18" s="19">
        <v>229444</v>
      </c>
      <c r="F18" s="19">
        <v>2636540763.29</v>
      </c>
      <c r="G18" s="19">
        <v>110207843.97</v>
      </c>
      <c r="H18" s="19">
        <v>65927</v>
      </c>
      <c r="I18" s="19">
        <v>758083824.54999995</v>
      </c>
      <c r="J18" s="19">
        <v>32357497.989999998</v>
      </c>
    </row>
    <row r="19" spans="1:10">
      <c r="A19" s="18" t="s">
        <v>37</v>
      </c>
      <c r="B19" s="19">
        <v>219306</v>
      </c>
      <c r="C19" s="19">
        <v>2740665267.8200002</v>
      </c>
      <c r="D19" s="19">
        <v>97386859.700000003</v>
      </c>
      <c r="E19" s="19">
        <v>196157</v>
      </c>
      <c r="F19" s="19">
        <v>2450461766.0300002</v>
      </c>
      <c r="G19" s="19">
        <v>117428347.89</v>
      </c>
      <c r="H19" s="19">
        <v>60195</v>
      </c>
      <c r="I19" s="19">
        <v>752066020.27999997</v>
      </c>
      <c r="J19" s="19">
        <v>37333419.149999999</v>
      </c>
    </row>
    <row r="20" spans="1:10">
      <c r="A20" s="18" t="s">
        <v>38</v>
      </c>
      <c r="B20" s="19">
        <v>214544</v>
      </c>
      <c r="C20" s="19">
        <v>2895786311.1700001</v>
      </c>
      <c r="D20" s="19">
        <v>118458551.67</v>
      </c>
      <c r="E20" s="19">
        <v>186009</v>
      </c>
      <c r="F20" s="19">
        <v>2510674528.6199999</v>
      </c>
      <c r="G20" s="19">
        <v>143129208.88</v>
      </c>
      <c r="H20" s="19">
        <v>57855</v>
      </c>
      <c r="I20" s="19">
        <v>781015991.44000006</v>
      </c>
      <c r="J20" s="19">
        <v>46081563.170000002</v>
      </c>
    </row>
    <row r="21" spans="1:10">
      <c r="A21" s="18" t="s">
        <v>39</v>
      </c>
      <c r="B21" s="19">
        <v>196154</v>
      </c>
      <c r="C21" s="19">
        <v>2842151560.8299999</v>
      </c>
      <c r="D21" s="19">
        <v>130261872.97</v>
      </c>
      <c r="E21" s="19">
        <v>169627</v>
      </c>
      <c r="F21" s="19">
        <v>2457701252.71</v>
      </c>
      <c r="G21" s="19">
        <v>158496175.11000001</v>
      </c>
      <c r="H21" s="19">
        <v>52711</v>
      </c>
      <c r="I21" s="19">
        <v>763436108.01999998</v>
      </c>
      <c r="J21" s="19">
        <v>51125288.329999998</v>
      </c>
    </row>
    <row r="22" spans="1:10">
      <c r="A22" s="18" t="s">
        <v>40</v>
      </c>
      <c r="B22" s="19">
        <v>175538</v>
      </c>
      <c r="C22" s="19">
        <v>2719147771.3200002</v>
      </c>
      <c r="D22" s="19">
        <v>138880732.59999999</v>
      </c>
      <c r="E22" s="19">
        <v>154272</v>
      </c>
      <c r="F22" s="19">
        <v>2390243505.5700002</v>
      </c>
      <c r="G22" s="19">
        <v>170193598.03</v>
      </c>
      <c r="H22" s="19">
        <v>46520</v>
      </c>
      <c r="I22" s="19">
        <v>720687611.25</v>
      </c>
      <c r="J22" s="19">
        <v>53518183.829999998</v>
      </c>
    </row>
    <row r="23" spans="1:10">
      <c r="A23" s="18" t="s">
        <v>41</v>
      </c>
      <c r="B23" s="19">
        <v>157899</v>
      </c>
      <c r="C23" s="19">
        <v>2603987201.0900002</v>
      </c>
      <c r="D23" s="19">
        <v>151099500.87</v>
      </c>
      <c r="E23" s="19">
        <v>141963</v>
      </c>
      <c r="F23" s="19">
        <v>2341463364.1300001</v>
      </c>
      <c r="G23" s="19">
        <v>186376580.00999999</v>
      </c>
      <c r="H23" s="19">
        <v>43324</v>
      </c>
      <c r="I23" s="19">
        <v>714424822.62</v>
      </c>
      <c r="J23" s="19">
        <v>58941836.579999998</v>
      </c>
    </row>
    <row r="24" spans="1:10">
      <c r="A24" s="18" t="s">
        <v>42</v>
      </c>
      <c r="B24" s="19">
        <v>139160</v>
      </c>
      <c r="C24" s="19">
        <v>2433906173.6700001</v>
      </c>
      <c r="D24" s="19">
        <v>157981727.84</v>
      </c>
      <c r="E24" s="19">
        <v>126613</v>
      </c>
      <c r="F24" s="19">
        <v>2214704231.4499998</v>
      </c>
      <c r="G24" s="19">
        <v>195493748.58000001</v>
      </c>
      <c r="H24" s="19">
        <v>35507</v>
      </c>
      <c r="I24" s="19">
        <v>620909832.59000003</v>
      </c>
      <c r="J24" s="19">
        <v>57003914.640000001</v>
      </c>
    </row>
    <row r="25" spans="1:10">
      <c r="A25" s="18" t="s">
        <v>43</v>
      </c>
      <c r="B25" s="19">
        <v>124909</v>
      </c>
      <c r="C25" s="19">
        <v>2309946785.0300002</v>
      </c>
      <c r="D25" s="19">
        <v>167492631.41999999</v>
      </c>
      <c r="E25" s="19">
        <v>116323</v>
      </c>
      <c r="F25" s="19">
        <v>2151076035.4099998</v>
      </c>
      <c r="G25" s="19">
        <v>208291019.72999999</v>
      </c>
      <c r="H25" s="19">
        <v>30564</v>
      </c>
      <c r="I25" s="19">
        <v>565210069.21000004</v>
      </c>
      <c r="J25" s="19">
        <v>56815529.729999997</v>
      </c>
    </row>
    <row r="26" spans="1:10">
      <c r="A26" s="18" t="s">
        <v>44</v>
      </c>
      <c r="B26" s="19">
        <v>117398</v>
      </c>
      <c r="C26" s="19">
        <v>2288826145.0900002</v>
      </c>
      <c r="D26" s="19">
        <v>182687888.91999999</v>
      </c>
      <c r="E26" s="19">
        <v>113568</v>
      </c>
      <c r="F26" s="19">
        <v>2214888382.2199998</v>
      </c>
      <c r="G26" s="19">
        <v>231936987.28999999</v>
      </c>
      <c r="H26" s="19">
        <v>33047</v>
      </c>
      <c r="I26" s="19">
        <v>644636501.13999999</v>
      </c>
      <c r="J26" s="19">
        <v>70067065.780000001</v>
      </c>
    </row>
    <row r="27" spans="1:10">
      <c r="A27" s="18" t="s">
        <v>45</v>
      </c>
      <c r="B27" s="19">
        <v>202857</v>
      </c>
      <c r="C27" s="19">
        <v>4255164467.4400001</v>
      </c>
      <c r="D27" s="19">
        <v>374954405.69999999</v>
      </c>
      <c r="E27" s="19">
        <v>197600</v>
      </c>
      <c r="F27" s="19">
        <v>4146145730.9099998</v>
      </c>
      <c r="G27" s="19">
        <v>475940888.14999998</v>
      </c>
      <c r="H27" s="19">
        <v>53647</v>
      </c>
      <c r="I27" s="19">
        <v>1123190463.4100001</v>
      </c>
      <c r="J27" s="19">
        <v>132864535.81999999</v>
      </c>
    </row>
    <row r="28" spans="1:10">
      <c r="A28" s="18" t="s">
        <v>46</v>
      </c>
      <c r="B28" s="19">
        <v>168419</v>
      </c>
      <c r="C28" s="19">
        <v>3867502773.0999999</v>
      </c>
      <c r="D28" s="19">
        <v>371537003.31999999</v>
      </c>
      <c r="E28" s="19">
        <v>159939</v>
      </c>
      <c r="F28" s="19">
        <v>3670611871.4200001</v>
      </c>
      <c r="G28" s="19">
        <v>462754577.10000002</v>
      </c>
      <c r="H28" s="19">
        <v>38055</v>
      </c>
      <c r="I28" s="19">
        <v>872239449.02999997</v>
      </c>
      <c r="J28" s="19">
        <v>112970250.44</v>
      </c>
    </row>
    <row r="29" spans="1:10">
      <c r="A29" s="18" t="s">
        <v>47</v>
      </c>
      <c r="B29" s="19">
        <v>134141</v>
      </c>
      <c r="C29" s="19">
        <v>3348565393.3000002</v>
      </c>
      <c r="D29" s="19">
        <v>334165322.80000001</v>
      </c>
      <c r="E29" s="19">
        <v>108065</v>
      </c>
      <c r="F29" s="19">
        <v>2694050385.0999999</v>
      </c>
      <c r="G29" s="19">
        <v>362868281.64999998</v>
      </c>
      <c r="H29" s="19">
        <v>23143</v>
      </c>
      <c r="I29" s="19">
        <v>576973774.13</v>
      </c>
      <c r="J29" s="19">
        <v>79625923.769999996</v>
      </c>
    </row>
    <row r="30" spans="1:10">
      <c r="A30" s="18" t="s">
        <v>48</v>
      </c>
      <c r="B30" s="19">
        <v>112062</v>
      </c>
      <c r="C30" s="19">
        <v>3022930090.9200001</v>
      </c>
      <c r="D30" s="19">
        <v>314899823.39999998</v>
      </c>
      <c r="E30" s="19">
        <v>79283</v>
      </c>
      <c r="F30" s="19">
        <v>2137491680.6500001</v>
      </c>
      <c r="G30" s="19">
        <v>311703427.06999999</v>
      </c>
      <c r="H30" s="19">
        <v>15850</v>
      </c>
      <c r="I30" s="19">
        <v>427009781.74000001</v>
      </c>
      <c r="J30" s="19">
        <v>63699847.299999997</v>
      </c>
    </row>
    <row r="31" spans="1:10">
      <c r="A31" s="18" t="s">
        <v>49</v>
      </c>
      <c r="B31" s="19">
        <v>96903</v>
      </c>
      <c r="C31" s="19">
        <v>2807289474.8699999</v>
      </c>
      <c r="D31" s="19">
        <v>308533292.17000002</v>
      </c>
      <c r="E31" s="19">
        <v>62228</v>
      </c>
      <c r="F31" s="19">
        <v>1801381246.48</v>
      </c>
      <c r="G31" s="19">
        <v>286030656.69999999</v>
      </c>
      <c r="H31" s="19">
        <v>11558</v>
      </c>
      <c r="I31" s="19">
        <v>334705503.05000001</v>
      </c>
      <c r="J31" s="19">
        <v>54420656.350000001</v>
      </c>
    </row>
    <row r="32" spans="1:10">
      <c r="A32" s="18" t="s">
        <v>50</v>
      </c>
      <c r="B32" s="19">
        <v>114788</v>
      </c>
      <c r="C32" s="19">
        <v>3608875549.5500002</v>
      </c>
      <c r="D32" s="19">
        <v>414564328.44</v>
      </c>
      <c r="E32" s="19">
        <v>61819</v>
      </c>
      <c r="F32" s="19">
        <v>1940727952.01</v>
      </c>
      <c r="G32" s="19">
        <v>333039663.38999999</v>
      </c>
      <c r="H32" s="19">
        <v>11761</v>
      </c>
      <c r="I32" s="19">
        <v>369124407.75</v>
      </c>
      <c r="J32" s="19">
        <v>65228507.990000002</v>
      </c>
    </row>
    <row r="33" spans="1:10">
      <c r="A33" s="18" t="s">
        <v>51</v>
      </c>
      <c r="B33" s="19">
        <v>92461</v>
      </c>
      <c r="C33" s="19">
        <v>3185013291.8400002</v>
      </c>
      <c r="D33" s="19">
        <v>386854055.24000001</v>
      </c>
      <c r="E33" s="19">
        <v>42679</v>
      </c>
      <c r="F33" s="19">
        <v>1469167165.52</v>
      </c>
      <c r="G33" s="19">
        <v>271679074.12</v>
      </c>
      <c r="H33" s="19">
        <v>8296</v>
      </c>
      <c r="I33" s="19">
        <v>285584461.81</v>
      </c>
      <c r="J33" s="19">
        <v>54648665.119999997</v>
      </c>
    </row>
    <row r="34" spans="1:10">
      <c r="A34" s="18" t="s">
        <v>52</v>
      </c>
      <c r="B34" s="19">
        <v>75854</v>
      </c>
      <c r="C34" s="19">
        <v>2841226589.8600001</v>
      </c>
      <c r="D34" s="19">
        <v>367344319.37</v>
      </c>
      <c r="E34" s="19">
        <v>31257</v>
      </c>
      <c r="F34" s="19">
        <v>1169897920.96</v>
      </c>
      <c r="G34" s="19">
        <v>229862426.13</v>
      </c>
      <c r="H34" s="19">
        <v>6126</v>
      </c>
      <c r="I34" s="19">
        <v>229324703.58000001</v>
      </c>
      <c r="J34" s="19">
        <v>46749227.229999997</v>
      </c>
    </row>
    <row r="35" spans="1:10">
      <c r="A35" s="18" t="s">
        <v>53</v>
      </c>
      <c r="B35" s="19">
        <v>64040</v>
      </c>
      <c r="C35" s="19">
        <v>2590877941.5999999</v>
      </c>
      <c r="D35" s="19">
        <v>355642784.74000001</v>
      </c>
      <c r="E35" s="19">
        <v>24265</v>
      </c>
      <c r="F35" s="19">
        <v>980745025.38</v>
      </c>
      <c r="G35" s="19">
        <v>203008916.44999999</v>
      </c>
      <c r="H35" s="19">
        <v>4647</v>
      </c>
      <c r="I35" s="19">
        <v>187951482.13</v>
      </c>
      <c r="J35" s="19">
        <v>40410355.270000003</v>
      </c>
    </row>
    <row r="36" spans="1:10">
      <c r="A36" s="18" t="s">
        <v>54</v>
      </c>
      <c r="B36" s="19">
        <v>52709</v>
      </c>
      <c r="C36" s="19">
        <v>2290210639.5999999</v>
      </c>
      <c r="D36" s="19">
        <v>333114954.24000001</v>
      </c>
      <c r="E36" s="19">
        <v>18693</v>
      </c>
      <c r="F36" s="19">
        <v>812318905.42999995</v>
      </c>
      <c r="G36" s="19">
        <v>176608297.87</v>
      </c>
      <c r="H36" s="19">
        <v>3763</v>
      </c>
      <c r="I36" s="19">
        <v>163449603.77000001</v>
      </c>
      <c r="J36" s="19">
        <v>36981631.950000003</v>
      </c>
    </row>
    <row r="37" spans="1:10">
      <c r="A37" s="18" t="s">
        <v>55</v>
      </c>
      <c r="B37" s="19">
        <v>62976</v>
      </c>
      <c r="C37" s="19">
        <v>2978076412.9899998</v>
      </c>
      <c r="D37" s="19">
        <v>472238776.63999999</v>
      </c>
      <c r="E37" s="19">
        <v>23747</v>
      </c>
      <c r="F37" s="19">
        <v>1124356843.9000001</v>
      </c>
      <c r="G37" s="19">
        <v>256557589.72999999</v>
      </c>
      <c r="H37" s="19">
        <v>4842</v>
      </c>
      <c r="I37" s="19">
        <v>229429771.27000001</v>
      </c>
      <c r="J37" s="19">
        <v>54868160.649999999</v>
      </c>
    </row>
    <row r="38" spans="1:10">
      <c r="A38" s="18" t="s">
        <v>56</v>
      </c>
      <c r="B38" s="19">
        <v>39437</v>
      </c>
      <c r="C38" s="19">
        <v>2063448281.8599999</v>
      </c>
      <c r="D38" s="19">
        <v>360156753.39999998</v>
      </c>
      <c r="E38" s="19">
        <v>15644</v>
      </c>
      <c r="F38" s="19">
        <v>818767500.96000004</v>
      </c>
      <c r="G38" s="19">
        <v>196363258.77000001</v>
      </c>
      <c r="H38" s="19">
        <v>3210</v>
      </c>
      <c r="I38" s="19">
        <v>168084193.22999999</v>
      </c>
      <c r="J38" s="19">
        <v>42400373.57</v>
      </c>
    </row>
    <row r="39" spans="1:10">
      <c r="A39" s="18" t="s">
        <v>57</v>
      </c>
      <c r="B39" s="19">
        <v>26634</v>
      </c>
      <c r="C39" s="19">
        <v>1527466573.6099999</v>
      </c>
      <c r="D39" s="19">
        <v>288417942.63</v>
      </c>
      <c r="E39" s="19">
        <v>10959</v>
      </c>
      <c r="F39" s="19">
        <v>628367201.19000006</v>
      </c>
      <c r="G39" s="19">
        <v>155918111.68000001</v>
      </c>
      <c r="H39" s="19">
        <v>2157</v>
      </c>
      <c r="I39" s="19">
        <v>123693941.45999999</v>
      </c>
      <c r="J39" s="19">
        <v>32497516.030000001</v>
      </c>
    </row>
    <row r="40" spans="1:10">
      <c r="A40" s="18" t="s">
        <v>58</v>
      </c>
      <c r="B40" s="19">
        <v>19237</v>
      </c>
      <c r="C40" s="19">
        <v>1199902135.5899999</v>
      </c>
      <c r="D40" s="19">
        <v>241728207.25</v>
      </c>
      <c r="E40" s="19">
        <v>8006</v>
      </c>
      <c r="F40" s="19">
        <v>499302116.10000002</v>
      </c>
      <c r="G40" s="19">
        <v>128413159.76000001</v>
      </c>
      <c r="H40" s="19">
        <v>1564</v>
      </c>
      <c r="I40" s="19">
        <v>97528656.739999995</v>
      </c>
      <c r="J40" s="19">
        <v>26595162.539999999</v>
      </c>
    </row>
    <row r="41" spans="1:10">
      <c r="A41" s="18" t="s">
        <v>59</v>
      </c>
      <c r="B41" s="19">
        <v>14377</v>
      </c>
      <c r="C41" s="19">
        <v>968660955.78999996</v>
      </c>
      <c r="D41" s="19">
        <v>204411081.63</v>
      </c>
      <c r="E41" s="19">
        <v>6035</v>
      </c>
      <c r="F41" s="19">
        <v>406756740.76999998</v>
      </c>
      <c r="G41" s="19">
        <v>106011815.23</v>
      </c>
      <c r="H41" s="19">
        <v>1107</v>
      </c>
      <c r="I41" s="19">
        <v>74550360.489999995</v>
      </c>
      <c r="J41" s="19">
        <v>21028588.25</v>
      </c>
    </row>
    <row r="42" spans="1:10">
      <c r="A42" s="18" t="s">
        <v>60</v>
      </c>
      <c r="B42" s="19">
        <v>10749</v>
      </c>
      <c r="C42" s="19">
        <v>778192502.40999997</v>
      </c>
      <c r="D42" s="19">
        <v>171213047.72999999</v>
      </c>
      <c r="E42" s="19">
        <v>4645</v>
      </c>
      <c r="F42" s="19">
        <v>336234824.81</v>
      </c>
      <c r="G42" s="19">
        <v>89172273</v>
      </c>
      <c r="H42" s="19">
        <v>812</v>
      </c>
      <c r="I42" s="19">
        <v>58758612.810000002</v>
      </c>
      <c r="J42" s="19">
        <v>17042249.469999999</v>
      </c>
    </row>
    <row r="43" spans="1:10">
      <c r="A43" s="18" t="s">
        <v>61</v>
      </c>
      <c r="B43" s="19">
        <v>8416</v>
      </c>
      <c r="C43" s="19">
        <v>651371609.72000003</v>
      </c>
      <c r="D43" s="19">
        <v>148225420.25999999</v>
      </c>
      <c r="E43" s="19">
        <v>3705</v>
      </c>
      <c r="F43" s="19">
        <v>286765457.04000002</v>
      </c>
      <c r="G43" s="19">
        <v>77016491.549999997</v>
      </c>
      <c r="H43" s="19">
        <v>556</v>
      </c>
      <c r="I43" s="19">
        <v>43076531.810000002</v>
      </c>
      <c r="J43" s="19">
        <v>12791278.76</v>
      </c>
    </row>
    <row r="44" spans="1:10">
      <c r="A44" s="18" t="s">
        <v>62</v>
      </c>
      <c r="B44" s="19">
        <v>6655</v>
      </c>
      <c r="C44" s="19">
        <v>548269632.33000004</v>
      </c>
      <c r="D44" s="19">
        <v>128978119.66</v>
      </c>
      <c r="E44" s="19">
        <v>2971</v>
      </c>
      <c r="F44" s="19">
        <v>244869281.96000001</v>
      </c>
      <c r="G44" s="19">
        <v>66704527.57</v>
      </c>
      <c r="H44" s="19">
        <v>433</v>
      </c>
      <c r="I44" s="19">
        <v>35720393.789999999</v>
      </c>
      <c r="J44" s="19">
        <v>10839451.93</v>
      </c>
    </row>
    <row r="45" spans="1:10">
      <c r="A45" s="18" t="s">
        <v>63</v>
      </c>
      <c r="B45" s="19">
        <v>5194</v>
      </c>
      <c r="C45" s="19">
        <v>454032828.61000001</v>
      </c>
      <c r="D45" s="19">
        <v>109298193.90000001</v>
      </c>
      <c r="E45" s="19">
        <v>2386</v>
      </c>
      <c r="F45" s="19">
        <v>208483490.96000001</v>
      </c>
      <c r="G45" s="19">
        <v>57235150.829999998</v>
      </c>
      <c r="H45" s="19">
        <v>409</v>
      </c>
      <c r="I45" s="19">
        <v>35762510.899999999</v>
      </c>
      <c r="J45" s="19">
        <v>11032153.48</v>
      </c>
    </row>
    <row r="46" spans="1:10">
      <c r="A46" s="18" t="s">
        <v>64</v>
      </c>
      <c r="B46" s="19">
        <v>4344</v>
      </c>
      <c r="C46" s="19">
        <v>401513589.57999998</v>
      </c>
      <c r="D46" s="19">
        <v>99386528.230000004</v>
      </c>
      <c r="E46" s="19">
        <v>2087</v>
      </c>
      <c r="F46" s="19">
        <v>192883180.13999999</v>
      </c>
      <c r="G46" s="19">
        <v>54240908.979999997</v>
      </c>
      <c r="H46" s="19">
        <v>286</v>
      </c>
      <c r="I46" s="19">
        <v>26441363.07</v>
      </c>
      <c r="J46" s="19">
        <v>8291720.4199999999</v>
      </c>
    </row>
    <row r="47" spans="1:10">
      <c r="A47" s="18" t="s">
        <v>65</v>
      </c>
      <c r="B47" s="19">
        <v>3430</v>
      </c>
      <c r="C47" s="19">
        <v>334050333.47000003</v>
      </c>
      <c r="D47" s="19">
        <v>85082715.349999994</v>
      </c>
      <c r="E47" s="19">
        <v>1687</v>
      </c>
      <c r="F47" s="19">
        <v>164416592.69</v>
      </c>
      <c r="G47" s="19">
        <v>46984349.890000001</v>
      </c>
      <c r="H47" s="19">
        <v>261</v>
      </c>
      <c r="I47" s="19">
        <v>25438708.57</v>
      </c>
      <c r="J47" s="19">
        <v>8081455.4500000002</v>
      </c>
    </row>
    <row r="48" spans="1:10">
      <c r="A48" s="18" t="s">
        <v>67</v>
      </c>
      <c r="B48" s="19">
        <v>5326</v>
      </c>
      <c r="C48" s="19">
        <v>557628215.44000006</v>
      </c>
      <c r="D48" s="19">
        <v>146507410.97999999</v>
      </c>
      <c r="E48" s="19">
        <v>2557</v>
      </c>
      <c r="F48" s="19">
        <v>267866615.05000001</v>
      </c>
      <c r="G48" s="19">
        <v>77762798.060000002</v>
      </c>
      <c r="H48" s="19">
        <v>315</v>
      </c>
      <c r="I48" s="19">
        <v>32900820.5</v>
      </c>
      <c r="J48" s="19">
        <v>10712700.51</v>
      </c>
    </row>
    <row r="49" spans="1:10">
      <c r="A49" s="18" t="s">
        <v>68</v>
      </c>
      <c r="B49" s="19">
        <v>3569</v>
      </c>
      <c r="C49" s="19">
        <v>409531764.25</v>
      </c>
      <c r="D49" s="19">
        <v>113526673.52</v>
      </c>
      <c r="E49" s="19">
        <v>1788</v>
      </c>
      <c r="F49" s="19">
        <v>205139708.69999999</v>
      </c>
      <c r="G49" s="19">
        <v>63956723.859999999</v>
      </c>
      <c r="H49" s="19">
        <v>262</v>
      </c>
      <c r="I49" s="19">
        <v>29949140.5</v>
      </c>
      <c r="J49" s="19">
        <v>10067056.720000001</v>
      </c>
    </row>
    <row r="50" spans="1:10">
      <c r="A50" s="18" t="s">
        <v>69</v>
      </c>
      <c r="B50" s="19">
        <v>2447</v>
      </c>
      <c r="C50" s="19">
        <v>305119622.45999998</v>
      </c>
      <c r="D50" s="19">
        <v>88290770.420000002</v>
      </c>
      <c r="E50" s="19">
        <v>1207</v>
      </c>
      <c r="F50" s="19">
        <v>150538737.09999999</v>
      </c>
      <c r="G50" s="19">
        <v>48965272.829999998</v>
      </c>
      <c r="H50" s="19">
        <v>181</v>
      </c>
      <c r="I50" s="19">
        <v>22489747.449999999</v>
      </c>
      <c r="J50" s="19">
        <v>7754811.9000000004</v>
      </c>
    </row>
    <row r="51" spans="1:10">
      <c r="A51" s="18" t="s">
        <v>70</v>
      </c>
      <c r="B51" s="19">
        <v>1767</v>
      </c>
      <c r="C51" s="19">
        <v>238029526.97</v>
      </c>
      <c r="D51" s="19">
        <v>72895163.609999999</v>
      </c>
      <c r="E51" s="19">
        <v>966</v>
      </c>
      <c r="F51" s="19">
        <v>130256423.93000001</v>
      </c>
      <c r="G51" s="19">
        <v>44880055.090000004</v>
      </c>
      <c r="H51" s="19">
        <v>142</v>
      </c>
      <c r="I51" s="19">
        <v>19096045.82</v>
      </c>
      <c r="J51" s="19">
        <v>6736511.0999999996</v>
      </c>
    </row>
    <row r="52" spans="1:10">
      <c r="A52" s="18" t="s">
        <v>71</v>
      </c>
      <c r="B52" s="19">
        <v>1328</v>
      </c>
      <c r="C52" s="19">
        <v>192132638.53</v>
      </c>
      <c r="D52" s="19">
        <v>61078517.390000001</v>
      </c>
      <c r="E52" s="19">
        <v>735</v>
      </c>
      <c r="F52" s="19">
        <v>106391840.90000001</v>
      </c>
      <c r="G52" s="19">
        <v>37852492.009999998</v>
      </c>
      <c r="H52" s="19">
        <v>80</v>
      </c>
      <c r="I52" s="19">
        <v>11579477.58</v>
      </c>
      <c r="J52" s="19">
        <v>4161971.28</v>
      </c>
    </row>
    <row r="53" spans="1:10">
      <c r="A53" s="18" t="s">
        <v>72</v>
      </c>
      <c r="B53" s="19">
        <v>969</v>
      </c>
      <c r="C53" s="19">
        <v>150267006.09</v>
      </c>
      <c r="D53" s="19">
        <v>49244510.200000003</v>
      </c>
      <c r="E53" s="19">
        <v>558</v>
      </c>
      <c r="F53" s="19">
        <v>86399755.489999995</v>
      </c>
      <c r="G53" s="19">
        <v>31336124.550000001</v>
      </c>
      <c r="H53" s="19">
        <v>73</v>
      </c>
      <c r="I53" s="19">
        <v>11317017.75</v>
      </c>
      <c r="J53" s="19">
        <v>4140300.25</v>
      </c>
    </row>
    <row r="54" spans="1:10">
      <c r="A54" s="18" t="s">
        <v>73</v>
      </c>
      <c r="B54" s="19">
        <v>765</v>
      </c>
      <c r="C54" s="19">
        <v>125967750.86</v>
      </c>
      <c r="D54" s="19">
        <v>42088115.539999999</v>
      </c>
      <c r="E54" s="19">
        <v>413</v>
      </c>
      <c r="F54" s="19">
        <v>68123693.900000006</v>
      </c>
      <c r="G54" s="19">
        <v>25134435.699999999</v>
      </c>
      <c r="H54" s="19">
        <v>60</v>
      </c>
      <c r="I54" s="19">
        <v>9877360.6500000004</v>
      </c>
      <c r="J54" s="19">
        <v>3660562.96</v>
      </c>
    </row>
    <row r="55" spans="1:10">
      <c r="A55" s="18" t="s">
        <v>74</v>
      </c>
      <c r="B55" s="19">
        <v>632</v>
      </c>
      <c r="C55" s="19">
        <v>110459925.76000001</v>
      </c>
      <c r="D55" s="19">
        <v>37527608.700000003</v>
      </c>
      <c r="E55" s="19">
        <v>335</v>
      </c>
      <c r="F55" s="19">
        <v>58482502.270000003</v>
      </c>
      <c r="G55" s="19">
        <v>21854981.899999999</v>
      </c>
      <c r="H55" s="19">
        <v>37</v>
      </c>
      <c r="I55" s="19">
        <v>6443117.2199999997</v>
      </c>
      <c r="J55" s="19">
        <v>2411813.7999999998</v>
      </c>
    </row>
    <row r="56" spans="1:10">
      <c r="A56" s="18" t="s">
        <v>75</v>
      </c>
      <c r="B56" s="19">
        <v>860</v>
      </c>
      <c r="C56" s="19">
        <v>162976372.96000001</v>
      </c>
      <c r="D56" s="19">
        <v>56989452.07</v>
      </c>
      <c r="E56" s="19">
        <v>541</v>
      </c>
      <c r="F56" s="19">
        <v>102580596.02</v>
      </c>
      <c r="G56" s="19">
        <v>38974916.210000001</v>
      </c>
      <c r="H56" s="19">
        <v>54</v>
      </c>
      <c r="I56" s="19">
        <v>10227146.630000001</v>
      </c>
      <c r="J56" s="19">
        <v>3892588.28</v>
      </c>
    </row>
    <row r="57" spans="1:10">
      <c r="A57" s="18" t="s">
        <v>76</v>
      </c>
      <c r="B57" s="19">
        <v>626</v>
      </c>
      <c r="C57" s="19">
        <v>131322188.97</v>
      </c>
      <c r="D57" s="19">
        <v>47412835.979999997</v>
      </c>
      <c r="E57" s="19">
        <v>405</v>
      </c>
      <c r="F57" s="19">
        <v>84842147.590000004</v>
      </c>
      <c r="G57" s="19">
        <v>32832623.579999998</v>
      </c>
      <c r="H57" s="19">
        <v>56</v>
      </c>
      <c r="I57" s="19">
        <v>11751248.949999999</v>
      </c>
      <c r="J57" s="19">
        <v>4553466.01</v>
      </c>
    </row>
    <row r="58" spans="1:10">
      <c r="A58" s="18" t="s">
        <v>77</v>
      </c>
      <c r="B58" s="19">
        <v>618</v>
      </c>
      <c r="C58" s="19">
        <v>144367751.34999999</v>
      </c>
      <c r="D58" s="19">
        <v>53438220.710000001</v>
      </c>
      <c r="E58" s="19">
        <v>425</v>
      </c>
      <c r="F58" s="19">
        <v>99542792.549999997</v>
      </c>
      <c r="G58" s="19">
        <v>39098603.380000003</v>
      </c>
      <c r="H58" s="19">
        <v>43</v>
      </c>
      <c r="I58" s="19">
        <v>10078326.890000001</v>
      </c>
      <c r="J58" s="19">
        <v>3971672.09</v>
      </c>
    </row>
    <row r="59" spans="1:10">
      <c r="A59" s="18" t="s">
        <v>78</v>
      </c>
      <c r="B59" s="19">
        <v>426</v>
      </c>
      <c r="C59" s="19">
        <v>112365658.09999999</v>
      </c>
      <c r="D59" s="19">
        <v>42640861.310000002</v>
      </c>
      <c r="E59" s="19">
        <v>258</v>
      </c>
      <c r="F59" s="19">
        <v>68229031.689999998</v>
      </c>
      <c r="G59" s="19">
        <v>27306202.710000001</v>
      </c>
      <c r="H59" s="19">
        <v>36</v>
      </c>
      <c r="I59" s="19">
        <v>9586509.7699999996</v>
      </c>
      <c r="J59" s="19">
        <v>3846051.8</v>
      </c>
    </row>
    <row r="60" spans="1:10">
      <c r="A60" s="18" t="s">
        <v>79</v>
      </c>
      <c r="B60" s="19">
        <v>245</v>
      </c>
      <c r="C60" s="19">
        <v>72247520.530000001</v>
      </c>
      <c r="D60" s="19">
        <v>27963255.899999999</v>
      </c>
      <c r="E60" s="19">
        <v>163</v>
      </c>
      <c r="F60" s="19">
        <v>48050080.340000004</v>
      </c>
      <c r="G60" s="19">
        <v>19476586.609999999</v>
      </c>
      <c r="H60" s="19">
        <v>22</v>
      </c>
      <c r="I60" s="19">
        <v>6452080.1500000004</v>
      </c>
      <c r="J60" s="19">
        <v>2615891.13</v>
      </c>
    </row>
    <row r="61" spans="1:10">
      <c r="A61" s="18" t="s">
        <v>80</v>
      </c>
      <c r="B61" s="19">
        <v>180</v>
      </c>
      <c r="C61" s="19">
        <v>58310309.549999997</v>
      </c>
      <c r="D61" s="19">
        <v>23047921.149999999</v>
      </c>
      <c r="E61" s="19">
        <v>129</v>
      </c>
      <c r="F61" s="19">
        <v>41772683.350000001</v>
      </c>
      <c r="G61" s="19">
        <v>17103920.039999999</v>
      </c>
      <c r="H61" s="19">
        <v>12</v>
      </c>
      <c r="I61" s="19">
        <v>3902227.81</v>
      </c>
      <c r="J61" s="19">
        <v>1597540.94</v>
      </c>
    </row>
    <row r="62" spans="1:10">
      <c r="A62" s="18" t="s">
        <v>81</v>
      </c>
      <c r="B62" s="19">
        <v>123</v>
      </c>
      <c r="C62" s="19">
        <v>43550967.93</v>
      </c>
      <c r="D62" s="19">
        <v>17349760.829999998</v>
      </c>
      <c r="E62" s="19">
        <v>89</v>
      </c>
      <c r="F62" s="19">
        <v>31738210.91</v>
      </c>
      <c r="G62" s="19">
        <v>13105076.970000001</v>
      </c>
      <c r="H62" s="19">
        <v>9</v>
      </c>
      <c r="I62" s="19">
        <v>3196940.76</v>
      </c>
      <c r="J62" s="19">
        <v>1322882.77</v>
      </c>
    </row>
    <row r="63" spans="1:10">
      <c r="A63" s="18" t="s">
        <v>82</v>
      </c>
      <c r="B63" s="19">
        <v>86</v>
      </c>
      <c r="C63" s="19">
        <v>33204638.289999999</v>
      </c>
      <c r="D63" s="19">
        <v>13415956.539999999</v>
      </c>
      <c r="E63" s="19">
        <v>67</v>
      </c>
      <c r="F63" s="19">
        <v>25852703.879999999</v>
      </c>
      <c r="G63" s="19">
        <v>10754091.01</v>
      </c>
      <c r="H63" s="19">
        <v>6</v>
      </c>
      <c r="I63" s="19">
        <v>2304027.7200000002</v>
      </c>
      <c r="J63" s="19">
        <v>934559.2</v>
      </c>
    </row>
    <row r="64" spans="1:10">
      <c r="A64" s="18" t="s">
        <v>83</v>
      </c>
      <c r="B64" s="19">
        <v>111</v>
      </c>
      <c r="C64" s="19">
        <v>47039821.380000003</v>
      </c>
      <c r="D64" s="19">
        <v>19201544.07</v>
      </c>
      <c r="E64" s="19">
        <v>93</v>
      </c>
      <c r="F64" s="19">
        <v>39244017.380000003</v>
      </c>
      <c r="G64" s="19">
        <v>16424823.109999999</v>
      </c>
      <c r="H64" s="19">
        <v>11</v>
      </c>
      <c r="I64" s="19">
        <v>4638192.5</v>
      </c>
      <c r="J64" s="19">
        <v>1941656.15</v>
      </c>
    </row>
    <row r="65" spans="1:10">
      <c r="A65" s="18" t="s">
        <v>84</v>
      </c>
      <c r="B65" s="19">
        <v>72</v>
      </c>
      <c r="C65" s="19">
        <v>33984708.600000001</v>
      </c>
      <c r="D65" s="19">
        <v>14053518.65</v>
      </c>
      <c r="E65" s="19">
        <v>61</v>
      </c>
      <c r="F65" s="19">
        <v>29039477.5</v>
      </c>
      <c r="G65" s="19">
        <v>12267524.470000001</v>
      </c>
      <c r="H65" s="19">
        <v>4</v>
      </c>
      <c r="I65" s="19">
        <v>1920118.48</v>
      </c>
      <c r="J65" s="19">
        <v>811789.81</v>
      </c>
    </row>
    <row r="66" spans="1:10">
      <c r="A66" s="18" t="s">
        <v>85</v>
      </c>
      <c r="B66" s="19">
        <v>49</v>
      </c>
      <c r="C66" s="19">
        <v>25630560.350000001</v>
      </c>
      <c r="D66" s="19">
        <v>10659434.24</v>
      </c>
      <c r="E66" s="19">
        <v>34</v>
      </c>
      <c r="F66" s="19">
        <v>17769059.190000001</v>
      </c>
      <c r="G66" s="19">
        <v>7550410.1299999999</v>
      </c>
      <c r="H66" s="19">
        <v>3</v>
      </c>
      <c r="I66" s="19">
        <v>1528122.4</v>
      </c>
      <c r="J66" s="19">
        <v>648838.43999999994</v>
      </c>
    </row>
    <row r="67" spans="1:10">
      <c r="A67" s="18" t="s">
        <v>86</v>
      </c>
      <c r="B67" s="19">
        <v>33</v>
      </c>
      <c r="C67" s="19">
        <v>18976059.239999998</v>
      </c>
      <c r="D67" s="19">
        <v>7966669.0599999996</v>
      </c>
      <c r="E67" s="19">
        <v>30</v>
      </c>
      <c r="F67" s="19">
        <v>17272160.27</v>
      </c>
      <c r="G67" s="19">
        <v>7379082.04</v>
      </c>
      <c r="H67" s="19">
        <v>3</v>
      </c>
      <c r="I67" s="19">
        <v>1720911.69</v>
      </c>
      <c r="J67" s="19">
        <v>735019.14</v>
      </c>
    </row>
    <row r="68" spans="1:10">
      <c r="A68" s="18" t="s">
        <v>87</v>
      </c>
      <c r="B68" s="19">
        <v>22</v>
      </c>
      <c r="C68" s="19">
        <v>13710833.189999999</v>
      </c>
      <c r="D68" s="19">
        <v>5792420.04</v>
      </c>
      <c r="E68" s="19">
        <v>16</v>
      </c>
      <c r="F68" s="19">
        <v>9910125.2699999996</v>
      </c>
      <c r="G68" s="19">
        <v>4244592.18</v>
      </c>
      <c r="H68" s="19">
        <v>1</v>
      </c>
      <c r="I68" s="19">
        <v>618988.02</v>
      </c>
      <c r="J68" s="19">
        <v>265788.71999999997</v>
      </c>
    </row>
    <row r="69" spans="1:10">
      <c r="A69" s="18" t="s">
        <v>88</v>
      </c>
      <c r="B69" s="19">
        <v>22</v>
      </c>
      <c r="C69" s="19">
        <v>14783776</v>
      </c>
      <c r="D69" s="19">
        <v>6278026.5300000003</v>
      </c>
      <c r="E69" s="19">
        <v>19</v>
      </c>
      <c r="F69" s="19">
        <v>12752053.09</v>
      </c>
      <c r="G69" s="19">
        <v>5470176.1600000001</v>
      </c>
      <c r="H69" s="19">
        <v>3</v>
      </c>
      <c r="I69" s="19">
        <v>2032373.53</v>
      </c>
      <c r="J69" s="19">
        <v>875663.82</v>
      </c>
    </row>
    <row r="70" spans="1:10">
      <c r="A70" s="18" t="s">
        <v>89</v>
      </c>
      <c r="B70" s="19">
        <v>26</v>
      </c>
      <c r="C70" s="19">
        <v>19457494.379999999</v>
      </c>
      <c r="D70" s="19">
        <v>8310170.5199999996</v>
      </c>
      <c r="E70" s="19">
        <v>21</v>
      </c>
      <c r="F70" s="19">
        <v>15715107.49</v>
      </c>
      <c r="G70" s="19">
        <v>6758689.9400000004</v>
      </c>
      <c r="H70" s="19">
        <v>1</v>
      </c>
      <c r="I70" s="19">
        <v>764516.5</v>
      </c>
      <c r="J70" s="19">
        <v>331270.65999999997</v>
      </c>
    </row>
    <row r="71" spans="1:10">
      <c r="A71" s="18" t="s">
        <v>90</v>
      </c>
      <c r="B71" s="19">
        <v>16</v>
      </c>
      <c r="C71" s="19">
        <v>13580185.73</v>
      </c>
      <c r="D71" s="19">
        <v>5794828.4699999997</v>
      </c>
      <c r="E71" s="19">
        <v>17</v>
      </c>
      <c r="F71" s="19">
        <v>14480283.1</v>
      </c>
      <c r="G71" s="19">
        <v>6285707.2300000004</v>
      </c>
      <c r="H71" s="19"/>
      <c r="I71" s="19"/>
      <c r="J71" s="19"/>
    </row>
    <row r="72" spans="1:10">
      <c r="A72" s="18" t="s">
        <v>91</v>
      </c>
      <c r="B72" s="19">
        <v>53</v>
      </c>
      <c r="C72" s="19">
        <v>73964873.060000002</v>
      </c>
      <c r="D72" s="19">
        <v>32327563.129999999</v>
      </c>
      <c r="E72" s="19">
        <v>42</v>
      </c>
      <c r="F72" s="19">
        <v>62108321.549999997</v>
      </c>
      <c r="G72" s="19">
        <v>27386554.510000002</v>
      </c>
      <c r="H72" s="19">
        <v>1</v>
      </c>
      <c r="I72" s="19">
        <v>919996.91</v>
      </c>
      <c r="J72" s="19">
        <v>401256.04</v>
      </c>
    </row>
    <row r="73" spans="1:10">
      <c r="A73" s="18" t="s">
        <v>14</v>
      </c>
      <c r="B73" s="19">
        <v>5965266</v>
      </c>
      <c r="C73" s="19">
        <v>87359469788.900055</v>
      </c>
      <c r="D73" s="19">
        <v>8316907416.4299984</v>
      </c>
      <c r="E73" s="19">
        <v>5965266</v>
      </c>
      <c r="F73" s="19">
        <v>68701508928.859978</v>
      </c>
      <c r="G73" s="19">
        <v>6762752867.039999</v>
      </c>
      <c r="H73" s="19">
        <v>2595427</v>
      </c>
      <c r="I73" s="19">
        <v>18657960860.040012</v>
      </c>
      <c r="J73" s="19">
        <v>1554154549.3900003</v>
      </c>
    </row>
  </sheetData>
  <mergeCells count="2">
    <mergeCell ref="C1:J1"/>
    <mergeCell ref="C2:J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Φύλλο18"/>
  <dimension ref="A1:G43"/>
  <sheetViews>
    <sheetView workbookViewId="0">
      <selection sqref="A1:G1"/>
    </sheetView>
  </sheetViews>
  <sheetFormatPr defaultRowHeight="15"/>
  <cols>
    <col min="1" max="1" width="21.7109375" style="5" customWidth="1"/>
    <col min="2" max="2" width="19.42578125" style="5" bestFit="1" customWidth="1"/>
    <col min="3" max="5" width="18.85546875" style="5" customWidth="1"/>
    <col min="6" max="6" width="12.7109375" style="5" customWidth="1"/>
    <col min="7" max="7" width="12.5703125" style="5" customWidth="1"/>
    <col min="8" max="8" width="20" style="5" customWidth="1"/>
    <col min="9" max="9" width="22.140625" style="5" customWidth="1"/>
    <col min="10" max="10" width="39.28515625" style="5" customWidth="1"/>
    <col min="11" max="11" width="49.140625" style="5" bestFit="1" customWidth="1"/>
    <col min="12" max="12" width="39.28515625" style="5" customWidth="1"/>
    <col min="13" max="13" width="49.140625" style="5" bestFit="1" customWidth="1"/>
    <col min="14" max="14" width="39.28515625" style="5" customWidth="1"/>
    <col min="15" max="15" width="49.140625" style="5" bestFit="1" customWidth="1"/>
    <col min="16" max="16" width="39.28515625" style="5" customWidth="1"/>
    <col min="17" max="17" width="49.140625" style="5" bestFit="1" customWidth="1"/>
    <col min="18" max="18" width="39.28515625" style="5" customWidth="1"/>
    <col min="19" max="19" width="49.140625" style="5" bestFit="1" customWidth="1"/>
    <col min="20" max="20" width="39.28515625" style="5" bestFit="1" customWidth="1"/>
    <col min="21" max="21" width="49.140625" style="5" bestFit="1" customWidth="1"/>
    <col min="22" max="22" width="39.28515625" style="5" customWidth="1"/>
    <col min="23" max="23" width="49.140625" style="5" bestFit="1" customWidth="1"/>
    <col min="24" max="24" width="39.28515625" style="5" customWidth="1"/>
    <col min="25" max="25" width="49.140625" style="5" bestFit="1" customWidth="1"/>
    <col min="26" max="26" width="39.28515625" style="5" bestFit="1" customWidth="1"/>
    <col min="27" max="27" width="49.140625" style="5" bestFit="1" customWidth="1"/>
    <col min="28" max="28" width="39.28515625" style="5" customWidth="1"/>
    <col min="29" max="29" width="49.140625" style="5" bestFit="1" customWidth="1"/>
    <col min="30" max="30" width="39.28515625" style="5" customWidth="1"/>
    <col min="31" max="31" width="49.140625" style="5" bestFit="1" customWidth="1"/>
    <col min="32" max="32" width="39.28515625" style="5" bestFit="1" customWidth="1"/>
    <col min="33" max="33" width="49.140625" style="5" bestFit="1" customWidth="1"/>
    <col min="34" max="34" width="48.85546875" style="5" customWidth="1"/>
    <col min="35" max="35" width="58.85546875" style="5" bestFit="1" customWidth="1"/>
    <col min="36" max="36" width="24.28515625" style="5" bestFit="1" customWidth="1"/>
    <col min="37" max="37" width="16.42578125" style="5" bestFit="1" customWidth="1"/>
    <col min="38" max="38" width="13.85546875" style="5" bestFit="1" customWidth="1"/>
    <col min="39" max="39" width="24.28515625" style="5" bestFit="1" customWidth="1"/>
    <col min="40" max="40" width="16.42578125" style="5" bestFit="1" customWidth="1"/>
    <col min="41" max="41" width="12.85546875" style="5" bestFit="1" customWidth="1"/>
    <col min="42" max="42" width="23.28515625" style="5" bestFit="1" customWidth="1"/>
    <col min="43" max="43" width="16.42578125" style="5" bestFit="1" customWidth="1"/>
    <col min="44" max="44" width="13.85546875" style="5" bestFit="1" customWidth="1"/>
    <col min="45" max="45" width="24.28515625" style="5" bestFit="1" customWidth="1"/>
    <col min="46" max="46" width="16.42578125" style="5" bestFit="1" customWidth="1"/>
    <col min="47" max="47" width="13.85546875" style="5" bestFit="1" customWidth="1"/>
    <col min="48" max="48" width="24.28515625" style="5" bestFit="1" customWidth="1"/>
    <col min="49" max="49" width="17.5703125" style="5" bestFit="1" customWidth="1"/>
    <col min="50" max="50" width="16" style="5" bestFit="1" customWidth="1"/>
    <col min="51" max="16384" width="9.140625" style="5"/>
  </cols>
  <sheetData>
    <row r="1" spans="1:7">
      <c r="A1" s="133" t="s">
        <v>1066</v>
      </c>
      <c r="B1" s="133"/>
      <c r="C1" s="133"/>
      <c r="D1" s="133"/>
      <c r="E1" s="133"/>
      <c r="F1" s="133"/>
      <c r="G1" s="133"/>
    </row>
    <row r="2" spans="1:7">
      <c r="A2" s="133" t="s">
        <v>1067</v>
      </c>
      <c r="B2" s="133"/>
      <c r="C2" s="133"/>
      <c r="D2" s="133"/>
      <c r="E2" s="133"/>
      <c r="F2" s="133"/>
      <c r="G2" s="133"/>
    </row>
    <row r="3" spans="1:7">
      <c r="A3" s="25" t="s">
        <v>637</v>
      </c>
      <c r="B3" s="19" t="s">
        <v>1163</v>
      </c>
      <c r="C3" s="53"/>
      <c r="D3" s="53"/>
      <c r="E3" s="53"/>
      <c r="F3" s="134" t="s">
        <v>699</v>
      </c>
      <c r="G3" s="134"/>
    </row>
    <row r="4" spans="1:7">
      <c r="A4" s="12"/>
    </row>
    <row r="5" spans="1:7" s="41" customFormat="1" ht="30">
      <c r="A5" s="77" t="s">
        <v>175</v>
      </c>
      <c r="B5" s="52" t="s">
        <v>92</v>
      </c>
      <c r="C5" s="52" t="s">
        <v>169</v>
      </c>
      <c r="D5" s="52" t="s">
        <v>95</v>
      </c>
      <c r="E5" s="52" t="s">
        <v>170</v>
      </c>
      <c r="F5" s="52" t="s">
        <v>117</v>
      </c>
      <c r="G5" s="89" t="s">
        <v>171</v>
      </c>
    </row>
    <row r="6" spans="1:7">
      <c r="A6" s="24" t="s">
        <v>163</v>
      </c>
      <c r="B6" s="19">
        <v>2533339</v>
      </c>
      <c r="C6" s="90">
        <v>0.42468164873117142</v>
      </c>
      <c r="D6" s="19">
        <v>14229917294.24</v>
      </c>
      <c r="E6" s="90">
        <v>0.16288923603389444</v>
      </c>
      <c r="F6" s="19">
        <v>0</v>
      </c>
      <c r="G6" s="90">
        <v>0</v>
      </c>
    </row>
    <row r="7" spans="1:7">
      <c r="A7" s="24" t="s">
        <v>162</v>
      </c>
      <c r="B7" s="19">
        <v>48132</v>
      </c>
      <c r="C7" s="90">
        <v>8.0687097608053027E-3</v>
      </c>
      <c r="D7" s="19">
        <v>380001840.94999999</v>
      </c>
      <c r="E7" s="90">
        <v>4.3498643234472058E-3</v>
      </c>
      <c r="F7" s="19">
        <v>365755.25</v>
      </c>
      <c r="G7" s="90">
        <v>4.3977314124893675E-5</v>
      </c>
    </row>
    <row r="8" spans="1:7">
      <c r="A8" s="24" t="s">
        <v>153</v>
      </c>
      <c r="B8" s="19">
        <v>46786</v>
      </c>
      <c r="C8" s="90">
        <v>7.8430702000547841E-3</v>
      </c>
      <c r="D8" s="19">
        <v>374651456.76999998</v>
      </c>
      <c r="E8" s="90">
        <v>4.2886187115756024E-3</v>
      </c>
      <c r="F8" s="19">
        <v>1027839.69</v>
      </c>
      <c r="G8" s="90">
        <v>1.235843611736628E-4</v>
      </c>
    </row>
    <row r="9" spans="1:7">
      <c r="A9" s="24" t="s">
        <v>154</v>
      </c>
      <c r="B9" s="19">
        <v>38261</v>
      </c>
      <c r="C9" s="90">
        <v>6.4139637695955218E-3</v>
      </c>
      <c r="D9" s="19">
        <v>312356508.51999998</v>
      </c>
      <c r="E9" s="90">
        <v>3.5755311848251221E-3</v>
      </c>
      <c r="F9" s="19">
        <v>1395851.4</v>
      </c>
      <c r="G9" s="90">
        <v>1.6783298528038246E-4</v>
      </c>
    </row>
    <row r="10" spans="1:7">
      <c r="A10" s="24" t="s">
        <v>155</v>
      </c>
      <c r="B10" s="19">
        <v>30750</v>
      </c>
      <c r="C10" s="90">
        <v>5.1548413767298898E-3</v>
      </c>
      <c r="D10" s="19">
        <v>268102510.80000001</v>
      </c>
      <c r="E10" s="90">
        <v>3.0689576235736898E-3</v>
      </c>
      <c r="F10" s="19">
        <v>1606933.62</v>
      </c>
      <c r="G10" s="90">
        <v>1.9321287824191868E-4</v>
      </c>
    </row>
    <row r="11" spans="1:7">
      <c r="A11" s="24" t="s">
        <v>156</v>
      </c>
      <c r="B11" s="19">
        <v>70744</v>
      </c>
      <c r="C11" s="90">
        <v>1.1859320271719652E-2</v>
      </c>
      <c r="D11" s="19">
        <v>595834273.75999999</v>
      </c>
      <c r="E11" s="90">
        <v>6.8204886682554887E-3</v>
      </c>
      <c r="F11" s="19">
        <v>5199867.82</v>
      </c>
      <c r="G11" s="90">
        <v>6.2521650893067446E-4</v>
      </c>
    </row>
    <row r="12" spans="1:7">
      <c r="A12" s="24" t="s">
        <v>157</v>
      </c>
      <c r="B12" s="19">
        <v>111525</v>
      </c>
      <c r="C12" s="90">
        <v>1.869572957853011E-2</v>
      </c>
      <c r="D12" s="19">
        <v>1033113791.51</v>
      </c>
      <c r="E12" s="90">
        <v>1.1826008033318776E-2</v>
      </c>
      <c r="F12" s="19">
        <v>13293942.93</v>
      </c>
      <c r="G12" s="90">
        <v>1.5984238208228572E-3</v>
      </c>
    </row>
    <row r="13" spans="1:7">
      <c r="A13" s="24" t="s">
        <v>158</v>
      </c>
      <c r="B13" s="19">
        <v>85732</v>
      </c>
      <c r="C13" s="90">
        <v>1.4371865395440874E-2</v>
      </c>
      <c r="D13" s="19">
        <v>844604705.53999996</v>
      </c>
      <c r="E13" s="90">
        <v>9.668152835416095E-3</v>
      </c>
      <c r="F13" s="19">
        <v>14933070.439999999</v>
      </c>
      <c r="G13" s="90">
        <v>1.7955075958282051E-3</v>
      </c>
    </row>
    <row r="14" spans="1:7">
      <c r="A14" s="24" t="s">
        <v>159</v>
      </c>
      <c r="B14" s="19">
        <v>168318</v>
      </c>
      <c r="C14" s="90">
        <v>2.8216344417834847E-2</v>
      </c>
      <c r="D14" s="19">
        <v>1748924092.03</v>
      </c>
      <c r="E14" s="90">
        <v>2.0019856991533858E-2</v>
      </c>
      <c r="F14" s="19">
        <v>41860932.789999999</v>
      </c>
      <c r="G14" s="90">
        <v>5.0332329908234852E-3</v>
      </c>
    </row>
    <row r="15" spans="1:7">
      <c r="A15" s="24" t="s">
        <v>160</v>
      </c>
      <c r="B15" s="19">
        <v>574721</v>
      </c>
      <c r="C15" s="90">
        <v>9.6344572060994435E-2</v>
      </c>
      <c r="D15" s="19">
        <v>6673728026.1999998</v>
      </c>
      <c r="E15" s="90">
        <v>7.6393870548055604E-2</v>
      </c>
      <c r="F15" s="19">
        <v>262034571.97</v>
      </c>
      <c r="G15" s="90">
        <v>3.1506250923552699E-2</v>
      </c>
    </row>
    <row r="16" spans="1:7">
      <c r="A16" s="24" t="s">
        <v>161</v>
      </c>
      <c r="B16" s="19">
        <v>664325</v>
      </c>
      <c r="C16" s="90">
        <v>0.11136552837710842</v>
      </c>
      <c r="D16" s="19">
        <v>10184887818.16</v>
      </c>
      <c r="E16" s="90">
        <v>0.11658596191999905</v>
      </c>
      <c r="F16" s="19">
        <v>574135047.21000004</v>
      </c>
      <c r="G16" s="90">
        <v>6.9032275876463378E-2</v>
      </c>
    </row>
    <row r="17" spans="1:7">
      <c r="A17" s="24" t="s">
        <v>164</v>
      </c>
      <c r="B17" s="19">
        <v>367369</v>
      </c>
      <c r="C17" s="90">
        <v>6.1584680381394558E-2</v>
      </c>
      <c r="D17" s="19">
        <v>7119894837.6800003</v>
      </c>
      <c r="E17" s="90">
        <v>8.1501122372707721E-2</v>
      </c>
      <c r="F17" s="19">
        <v>541320663.99000001</v>
      </c>
      <c r="G17" s="90">
        <v>6.5086772869519305E-2</v>
      </c>
    </row>
    <row r="18" spans="1:7">
      <c r="A18" s="24" t="s">
        <v>165</v>
      </c>
      <c r="B18" s="19">
        <v>269825</v>
      </c>
      <c r="C18" s="90">
        <v>4.5232685348817636E-2</v>
      </c>
      <c r="D18" s="19">
        <v>6080286352.8299999</v>
      </c>
      <c r="E18" s="90">
        <v>6.9600769871002235E-2</v>
      </c>
      <c r="F18" s="19">
        <v>563919371.51999998</v>
      </c>
      <c r="G18" s="90">
        <v>6.7803973674875909E-2</v>
      </c>
    </row>
    <row r="19" spans="1:7">
      <c r="A19" s="24" t="s">
        <v>166</v>
      </c>
      <c r="B19" s="19">
        <v>216710</v>
      </c>
      <c r="C19" s="90">
        <v>3.6328639829305183E-2</v>
      </c>
      <c r="D19" s="19">
        <v>5480486876.1199999</v>
      </c>
      <c r="E19" s="90">
        <v>6.2734891699358253E-2</v>
      </c>
      <c r="F19" s="19">
        <v>582608202.00999999</v>
      </c>
      <c r="G19" s="90">
        <v>7.0051062593177491E-2</v>
      </c>
    </row>
    <row r="20" spans="1:7">
      <c r="A20" s="24" t="s">
        <v>167</v>
      </c>
      <c r="B20" s="19">
        <v>453053</v>
      </c>
      <c r="C20" s="90">
        <v>7.5948499195174199E-2</v>
      </c>
      <c r="D20" s="19">
        <v>14792568185.129999</v>
      </c>
      <c r="E20" s="90">
        <v>0.16932987598111046</v>
      </c>
      <c r="F20" s="19">
        <v>1877740698.0699999</v>
      </c>
      <c r="G20" s="90">
        <v>0.22577390898455049</v>
      </c>
    </row>
    <row r="21" spans="1:7">
      <c r="A21" s="24" t="s">
        <v>168</v>
      </c>
      <c r="B21" s="19">
        <v>285676</v>
      </c>
      <c r="C21" s="90">
        <v>4.7889901305323182E-2</v>
      </c>
      <c r="D21" s="19">
        <v>17240111218.66</v>
      </c>
      <c r="E21" s="90">
        <v>0.19734679320192661</v>
      </c>
      <c r="F21" s="19">
        <v>3835464667.7199998</v>
      </c>
      <c r="G21" s="90">
        <v>0.46116476662263456</v>
      </c>
    </row>
    <row r="22" spans="1:7">
      <c r="A22" s="24" t="s">
        <v>14</v>
      </c>
      <c r="B22" s="19">
        <v>5965266</v>
      </c>
      <c r="C22" s="90">
        <v>1</v>
      </c>
      <c r="D22" s="19">
        <v>87359469788.899979</v>
      </c>
      <c r="E22" s="90">
        <v>1</v>
      </c>
      <c r="F22" s="19">
        <v>8316907416.4300003</v>
      </c>
      <c r="G22" s="90">
        <v>1</v>
      </c>
    </row>
    <row r="24" spans="1:7">
      <c r="A24" s="25" t="s">
        <v>637</v>
      </c>
      <c r="B24" s="19" t="s">
        <v>1163</v>
      </c>
      <c r="C24" s="133" t="s">
        <v>1068</v>
      </c>
      <c r="D24" s="133"/>
      <c r="E24" s="133"/>
      <c r="F24" s="133"/>
      <c r="G24" s="133"/>
    </row>
    <row r="26" spans="1:7" s="41" customFormat="1" ht="30">
      <c r="A26" s="77" t="s">
        <v>175</v>
      </c>
      <c r="B26" s="52" t="s">
        <v>92</v>
      </c>
      <c r="C26" s="52" t="s">
        <v>169</v>
      </c>
      <c r="D26" s="52" t="s">
        <v>95</v>
      </c>
      <c r="E26" s="52" t="s">
        <v>170</v>
      </c>
      <c r="F26" s="52" t="s">
        <v>117</v>
      </c>
      <c r="G26" s="52" t="s">
        <v>171</v>
      </c>
    </row>
    <row r="27" spans="1:7">
      <c r="A27" s="24" t="s">
        <v>163</v>
      </c>
      <c r="B27" s="19">
        <v>2533339</v>
      </c>
      <c r="C27" s="90">
        <v>0.42468164873117142</v>
      </c>
      <c r="D27" s="19">
        <v>14229917294.24</v>
      </c>
      <c r="E27" s="90">
        <v>0.16288923603389444</v>
      </c>
      <c r="F27" s="19">
        <v>0</v>
      </c>
      <c r="G27" s="90">
        <v>0</v>
      </c>
    </row>
    <row r="28" spans="1:7">
      <c r="A28" s="24" t="s">
        <v>162</v>
      </c>
      <c r="B28" s="19">
        <v>2581471</v>
      </c>
      <c r="C28" s="90">
        <v>0.43275035849197674</v>
      </c>
      <c r="D28" s="19">
        <v>14609919135.190001</v>
      </c>
      <c r="E28" s="90">
        <v>0.16723910035734166</v>
      </c>
      <c r="F28" s="19">
        <v>365755.25</v>
      </c>
      <c r="G28" s="90">
        <v>4.3977314124893675E-5</v>
      </c>
    </row>
    <row r="29" spans="1:7">
      <c r="A29" s="24" t="s">
        <v>176</v>
      </c>
      <c r="B29" s="19">
        <v>2628257</v>
      </c>
      <c r="C29" s="90">
        <v>0.4405934286920315</v>
      </c>
      <c r="D29" s="19">
        <v>14984570591.960001</v>
      </c>
      <c r="E29" s="90">
        <v>0.17152771906891726</v>
      </c>
      <c r="F29" s="19">
        <v>1393594.94</v>
      </c>
      <c r="G29" s="90">
        <v>1.6756167529855648E-4</v>
      </c>
    </row>
    <row r="30" spans="1:7">
      <c r="A30" s="24" t="s">
        <v>177</v>
      </c>
      <c r="B30" s="19">
        <v>2666518</v>
      </c>
      <c r="C30" s="90">
        <v>0.44700739246162702</v>
      </c>
      <c r="D30" s="19">
        <v>15296927100.480001</v>
      </c>
      <c r="E30" s="90">
        <v>0.1751032502537424</v>
      </c>
      <c r="F30" s="19">
        <v>2789446.34</v>
      </c>
      <c r="G30" s="90">
        <v>3.3539466057893891E-4</v>
      </c>
    </row>
    <row r="31" spans="1:7">
      <c r="A31" s="24" t="s">
        <v>178</v>
      </c>
      <c r="B31" s="19">
        <v>2697268</v>
      </c>
      <c r="C31" s="90">
        <v>0.45216223383835691</v>
      </c>
      <c r="D31" s="19">
        <v>15565029611.280001</v>
      </c>
      <c r="E31" s="90">
        <v>0.17817220787731608</v>
      </c>
      <c r="F31" s="19">
        <v>4396379.96</v>
      </c>
      <c r="G31" s="90">
        <v>5.2860753882085756E-4</v>
      </c>
    </row>
    <row r="32" spans="1:7">
      <c r="A32" s="24" t="s">
        <v>179</v>
      </c>
      <c r="B32" s="19">
        <v>2768012</v>
      </c>
      <c r="C32" s="90">
        <v>0.46402155411007656</v>
      </c>
      <c r="D32" s="19">
        <v>16160863885.040001</v>
      </c>
      <c r="E32" s="90">
        <v>0.18499269654557157</v>
      </c>
      <c r="F32" s="19">
        <v>9596247.7800000012</v>
      </c>
      <c r="G32" s="90">
        <v>1.1538240477515322E-3</v>
      </c>
    </row>
    <row r="33" spans="1:7">
      <c r="A33" s="24" t="s">
        <v>180</v>
      </c>
      <c r="B33" s="19">
        <v>2879537</v>
      </c>
      <c r="C33" s="90">
        <v>0.48271728368860667</v>
      </c>
      <c r="D33" s="19">
        <v>17193977676.549999</v>
      </c>
      <c r="E33" s="90">
        <v>0.19681870457889034</v>
      </c>
      <c r="F33" s="19">
        <v>22890190.710000001</v>
      </c>
      <c r="G33" s="90">
        <v>2.7522478685743897E-3</v>
      </c>
    </row>
    <row r="34" spans="1:7">
      <c r="A34" s="24" t="s">
        <v>181</v>
      </c>
      <c r="B34" s="19">
        <v>2965269</v>
      </c>
      <c r="C34" s="90">
        <v>0.49708914908404755</v>
      </c>
      <c r="D34" s="19">
        <v>18038582382.09</v>
      </c>
      <c r="E34" s="90">
        <v>0.20648685741430642</v>
      </c>
      <c r="F34" s="19">
        <v>37823261.149999999</v>
      </c>
      <c r="G34" s="90">
        <v>4.5477554644025942E-3</v>
      </c>
    </row>
    <row r="35" spans="1:7">
      <c r="A35" s="24" t="s">
        <v>182</v>
      </c>
      <c r="B35" s="19">
        <v>3133587</v>
      </c>
      <c r="C35" s="90">
        <v>0.52530549350188238</v>
      </c>
      <c r="D35" s="19">
        <v>19787506474.119999</v>
      </c>
      <c r="E35" s="90">
        <v>0.22650671440584028</v>
      </c>
      <c r="F35" s="19">
        <v>79684193.939999998</v>
      </c>
      <c r="G35" s="90">
        <v>9.5809884552260794E-3</v>
      </c>
    </row>
    <row r="36" spans="1:7">
      <c r="A36" s="24" t="s">
        <v>183</v>
      </c>
      <c r="B36" s="19">
        <v>3708308</v>
      </c>
      <c r="C36" s="90">
        <v>0.62165006556287683</v>
      </c>
      <c r="D36" s="19">
        <v>26461234500.32</v>
      </c>
      <c r="E36" s="90">
        <v>0.30290058495389588</v>
      </c>
      <c r="F36" s="19">
        <v>341718765.90999997</v>
      </c>
      <c r="G36" s="90">
        <v>4.1087239378778777E-2</v>
      </c>
    </row>
    <row r="37" spans="1:7">
      <c r="A37" s="24" t="s">
        <v>184</v>
      </c>
      <c r="B37" s="19">
        <v>4372633</v>
      </c>
      <c r="C37" s="90">
        <v>0.73301559393998528</v>
      </c>
      <c r="D37" s="19">
        <v>36646122318.479996</v>
      </c>
      <c r="E37" s="90">
        <v>0.41948654687389492</v>
      </c>
      <c r="F37" s="19">
        <v>915853813.12</v>
      </c>
      <c r="G37" s="90">
        <v>0.11011951525524215</v>
      </c>
    </row>
    <row r="38" spans="1:7">
      <c r="A38" s="24" t="s">
        <v>185</v>
      </c>
      <c r="B38" s="19">
        <v>4740002</v>
      </c>
      <c r="C38" s="90">
        <v>0.79460027432137981</v>
      </c>
      <c r="D38" s="19">
        <v>43766017156.159996</v>
      </c>
      <c r="E38" s="90">
        <v>0.50098766924660265</v>
      </c>
      <c r="F38" s="19">
        <v>1457174477.1100001</v>
      </c>
      <c r="G38" s="90">
        <v>0.17520628812476147</v>
      </c>
    </row>
    <row r="39" spans="1:7">
      <c r="A39" s="24" t="s">
        <v>186</v>
      </c>
      <c r="B39" s="19">
        <v>5009827</v>
      </c>
      <c r="C39" s="90">
        <v>0.83983295967019744</v>
      </c>
      <c r="D39" s="19">
        <v>49846303508.989998</v>
      </c>
      <c r="E39" s="90">
        <v>0.57058843911760493</v>
      </c>
      <c r="F39" s="19">
        <v>2021093848.6300001</v>
      </c>
      <c r="G39" s="90">
        <v>0.24301026179963739</v>
      </c>
    </row>
    <row r="40" spans="1:7">
      <c r="A40" s="24" t="s">
        <v>187</v>
      </c>
      <c r="B40" s="19">
        <v>5226537</v>
      </c>
      <c r="C40" s="90">
        <v>0.87616159949950267</v>
      </c>
      <c r="D40" s="19">
        <v>55326790385.110001</v>
      </c>
      <c r="E40" s="90">
        <v>0.63332333081696313</v>
      </c>
      <c r="F40" s="19">
        <v>2603702050.6400003</v>
      </c>
      <c r="G40" s="90">
        <v>0.31306132439281487</v>
      </c>
    </row>
    <row r="41" spans="1:7">
      <c r="A41" s="24" t="s">
        <v>188</v>
      </c>
      <c r="B41" s="19">
        <v>5679590</v>
      </c>
      <c r="C41" s="90">
        <v>0.95211009869467678</v>
      </c>
      <c r="D41" s="19">
        <v>70119358570.240005</v>
      </c>
      <c r="E41" s="90">
        <v>0.80265320679807373</v>
      </c>
      <c r="F41" s="19">
        <v>4481442748.71</v>
      </c>
      <c r="G41" s="90">
        <v>0.53883523337736539</v>
      </c>
    </row>
    <row r="42" spans="1:7">
      <c r="A42" s="24" t="s">
        <v>189</v>
      </c>
      <c r="B42" s="19">
        <v>5965266</v>
      </c>
      <c r="C42" s="90">
        <v>1</v>
      </c>
      <c r="D42" s="19">
        <v>87359469788.900009</v>
      </c>
      <c r="E42" s="90">
        <v>1.0000000000000004</v>
      </c>
      <c r="F42" s="19">
        <v>8316907416.4300003</v>
      </c>
      <c r="G42" s="90">
        <v>1</v>
      </c>
    </row>
    <row r="43" spans="1:7">
      <c r="A43"/>
      <c r="B43"/>
      <c r="C43"/>
      <c r="D43"/>
      <c r="E43"/>
      <c r="F43"/>
      <c r="G43"/>
    </row>
  </sheetData>
  <mergeCells count="4">
    <mergeCell ref="A1:G1"/>
    <mergeCell ref="A2:G2"/>
    <mergeCell ref="C24:G24"/>
    <mergeCell ref="F3:G3"/>
  </mergeCells>
  <pageMargins left="0.7" right="0.7" top="0.75" bottom="0.75" header="0.3" footer="0.3"/>
  <pageSetup paperSize="9" orientation="portrait" horizontalDpi="300" verticalDpi="0" copies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Φύλλο1"/>
  <dimension ref="A1:BA55"/>
  <sheetViews>
    <sheetView zoomScale="70" zoomScaleNormal="70" workbookViewId="0">
      <selection activeCell="B2" sqref="B2"/>
    </sheetView>
  </sheetViews>
  <sheetFormatPr defaultRowHeight="15"/>
  <cols>
    <col min="1" max="1" width="56.140625" bestFit="1" customWidth="1"/>
    <col min="2" max="19" width="37.42578125" bestFit="1" customWidth="1"/>
    <col min="20" max="20" width="37.42578125" customWidth="1"/>
    <col min="21" max="40" width="37.42578125" bestFit="1" customWidth="1"/>
    <col min="41" max="41" width="18.28515625" customWidth="1"/>
    <col min="42" max="42" width="24.42578125" customWidth="1"/>
    <col min="43" max="43" width="21.5703125" bestFit="1" customWidth="1"/>
    <col min="44" max="45" width="22.140625" customWidth="1"/>
    <col min="46" max="55" width="39.28515625" bestFit="1" customWidth="1"/>
    <col min="56" max="56" width="36" bestFit="1" customWidth="1"/>
    <col min="57" max="57" width="18.28515625" customWidth="1"/>
    <col min="58" max="58" width="24.42578125" bestFit="1" customWidth="1"/>
    <col min="59" max="59" width="22.140625" customWidth="1"/>
  </cols>
  <sheetData>
    <row r="1" spans="1:53">
      <c r="A1" s="25" t="s">
        <v>16</v>
      </c>
      <c r="B1" s="19" t="s">
        <v>1163</v>
      </c>
    </row>
    <row r="2" spans="1:53" ht="60">
      <c r="A2" s="68" t="s">
        <v>870</v>
      </c>
    </row>
    <row r="3" spans="1:53">
      <c r="A3" s="19"/>
      <c r="B3" s="25" t="s">
        <v>630</v>
      </c>
      <c r="C3" s="25" t="s">
        <v>130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</row>
    <row r="4" spans="1:53" ht="30">
      <c r="A4" s="19"/>
      <c r="B4" s="19" t="s">
        <v>2</v>
      </c>
      <c r="C4" s="19"/>
      <c r="D4" s="19"/>
      <c r="E4" s="19" t="s">
        <v>7</v>
      </c>
      <c r="F4" s="19"/>
      <c r="G4" s="19"/>
      <c r="H4" s="19" t="s">
        <v>12</v>
      </c>
      <c r="I4" s="19"/>
      <c r="J4" s="19"/>
      <c r="K4" s="19" t="s">
        <v>13</v>
      </c>
      <c r="L4" s="19"/>
      <c r="M4" s="19"/>
      <c r="N4" s="19" t="s">
        <v>4</v>
      </c>
      <c r="O4" s="19"/>
      <c r="P4" s="19"/>
      <c r="Q4" s="19" t="s">
        <v>10</v>
      </c>
      <c r="R4" s="19"/>
      <c r="S4" s="19"/>
      <c r="T4" s="19" t="s">
        <v>1</v>
      </c>
      <c r="U4" s="19"/>
      <c r="V4" s="19"/>
      <c r="W4" s="19" t="s">
        <v>9</v>
      </c>
      <c r="X4" s="19"/>
      <c r="Y4" s="19"/>
      <c r="Z4" s="19" t="s">
        <v>5</v>
      </c>
      <c r="AA4" s="19"/>
      <c r="AB4" s="19"/>
      <c r="AC4" s="19" t="s">
        <v>6</v>
      </c>
      <c r="AD4" s="19"/>
      <c r="AE4" s="19"/>
      <c r="AF4" s="19" t="s">
        <v>3</v>
      </c>
      <c r="AG4" s="19"/>
      <c r="AH4" s="19"/>
      <c r="AI4" s="19" t="s">
        <v>11</v>
      </c>
      <c r="AJ4" s="19"/>
      <c r="AK4" s="19"/>
      <c r="AL4" s="19" t="s">
        <v>8</v>
      </c>
      <c r="AM4" s="19"/>
      <c r="AN4" s="19"/>
      <c r="AO4" s="23" t="s">
        <v>17</v>
      </c>
      <c r="AP4" s="23" t="s">
        <v>19</v>
      </c>
      <c r="AQ4" s="23" t="s">
        <v>21</v>
      </c>
    </row>
    <row r="5" spans="1:53" s="6" customFormat="1">
      <c r="A5" s="66" t="s">
        <v>130</v>
      </c>
      <c r="B5" s="23" t="s">
        <v>18</v>
      </c>
      <c r="C5" s="23" t="s">
        <v>20</v>
      </c>
      <c r="D5" s="23" t="s">
        <v>22</v>
      </c>
      <c r="E5" s="23" t="s">
        <v>18</v>
      </c>
      <c r="F5" s="23" t="s">
        <v>20</v>
      </c>
      <c r="G5" s="23" t="s">
        <v>22</v>
      </c>
      <c r="H5" s="23" t="s">
        <v>18</v>
      </c>
      <c r="I5" s="23" t="s">
        <v>20</v>
      </c>
      <c r="J5" s="23" t="s">
        <v>22</v>
      </c>
      <c r="K5" s="23" t="s">
        <v>18</v>
      </c>
      <c r="L5" s="23" t="s">
        <v>20</v>
      </c>
      <c r="M5" s="23" t="s">
        <v>22</v>
      </c>
      <c r="N5" s="23" t="s">
        <v>18</v>
      </c>
      <c r="O5" s="23" t="s">
        <v>20</v>
      </c>
      <c r="P5" s="23" t="s">
        <v>22</v>
      </c>
      <c r="Q5" s="23" t="s">
        <v>18</v>
      </c>
      <c r="R5" s="23" t="s">
        <v>20</v>
      </c>
      <c r="S5" s="23" t="s">
        <v>22</v>
      </c>
      <c r="T5" s="23" t="s">
        <v>18</v>
      </c>
      <c r="U5" s="23" t="s">
        <v>20</v>
      </c>
      <c r="V5" s="23" t="s">
        <v>22</v>
      </c>
      <c r="W5" s="23" t="s">
        <v>18</v>
      </c>
      <c r="X5" s="23" t="s">
        <v>20</v>
      </c>
      <c r="Y5" s="23" t="s">
        <v>22</v>
      </c>
      <c r="Z5" s="23" t="s">
        <v>18</v>
      </c>
      <c r="AA5" s="23" t="s">
        <v>20</v>
      </c>
      <c r="AB5" s="23" t="s">
        <v>22</v>
      </c>
      <c r="AC5" s="23" t="s">
        <v>18</v>
      </c>
      <c r="AD5" s="23" t="s">
        <v>20</v>
      </c>
      <c r="AE5" s="23" t="s">
        <v>22</v>
      </c>
      <c r="AF5" s="23" t="s">
        <v>18</v>
      </c>
      <c r="AG5" s="23" t="s">
        <v>20</v>
      </c>
      <c r="AH5" s="23" t="s">
        <v>22</v>
      </c>
      <c r="AI5" s="23" t="s">
        <v>18</v>
      </c>
      <c r="AJ5" s="23" t="s">
        <v>20</v>
      </c>
      <c r="AK5" s="23" t="s">
        <v>22</v>
      </c>
      <c r="AL5" s="23" t="s">
        <v>18</v>
      </c>
      <c r="AM5" s="23" t="s">
        <v>20</v>
      </c>
      <c r="AN5" s="23" t="s">
        <v>22</v>
      </c>
      <c r="AO5" s="23"/>
      <c r="AP5" s="23"/>
      <c r="AQ5" s="23"/>
      <c r="AR5" s="7"/>
      <c r="AS5" s="7"/>
      <c r="AT5" s="7"/>
      <c r="AU5" s="7"/>
      <c r="AV5" s="7"/>
      <c r="AW5" s="7"/>
      <c r="AX5" s="7"/>
      <c r="AY5" s="7"/>
      <c r="AZ5" s="7"/>
      <c r="BA5" s="7"/>
    </row>
    <row r="6" spans="1:53">
      <c r="A6" s="67" t="s">
        <v>821</v>
      </c>
      <c r="B6" s="19">
        <v>2218605</v>
      </c>
      <c r="C6" s="19">
        <v>2218605</v>
      </c>
      <c r="D6" s="19">
        <v>872615</v>
      </c>
      <c r="E6" s="19">
        <v>392101</v>
      </c>
      <c r="F6" s="19">
        <v>392101</v>
      </c>
      <c r="G6" s="19">
        <v>185035</v>
      </c>
      <c r="H6" s="19">
        <v>320515</v>
      </c>
      <c r="I6" s="19">
        <v>320515</v>
      </c>
      <c r="J6" s="19">
        <v>139846</v>
      </c>
      <c r="K6" s="19">
        <v>279792</v>
      </c>
      <c r="L6" s="19">
        <v>279792</v>
      </c>
      <c r="M6" s="19">
        <v>126172</v>
      </c>
      <c r="N6" s="19">
        <v>355294</v>
      </c>
      <c r="O6" s="19">
        <v>355294</v>
      </c>
      <c r="P6" s="19">
        <v>156091</v>
      </c>
      <c r="Q6" s="19">
        <v>318916</v>
      </c>
      <c r="R6" s="19">
        <v>318916</v>
      </c>
      <c r="S6" s="19">
        <v>148756</v>
      </c>
      <c r="T6" s="19">
        <v>322331</v>
      </c>
      <c r="U6" s="19">
        <v>322331</v>
      </c>
      <c r="V6" s="19">
        <v>160601</v>
      </c>
      <c r="W6" s="19">
        <v>1016286</v>
      </c>
      <c r="X6" s="19">
        <v>1016286</v>
      </c>
      <c r="Y6" s="19">
        <v>464327</v>
      </c>
      <c r="Z6" s="19">
        <v>154548</v>
      </c>
      <c r="AA6" s="19">
        <v>154548</v>
      </c>
      <c r="AB6" s="19">
        <v>74583</v>
      </c>
      <c r="AC6" s="19">
        <v>180863</v>
      </c>
      <c r="AD6" s="19">
        <v>180863</v>
      </c>
      <c r="AE6" s="19">
        <v>86012</v>
      </c>
      <c r="AF6" s="19">
        <v>109577</v>
      </c>
      <c r="AG6" s="19">
        <v>109577</v>
      </c>
      <c r="AH6" s="19">
        <v>50311</v>
      </c>
      <c r="AI6" s="19">
        <v>172531</v>
      </c>
      <c r="AJ6" s="19">
        <v>172531</v>
      </c>
      <c r="AK6" s="19">
        <v>77443</v>
      </c>
      <c r="AL6" s="19">
        <v>123907</v>
      </c>
      <c r="AM6" s="19">
        <v>123907</v>
      </c>
      <c r="AN6" s="19">
        <v>53635</v>
      </c>
      <c r="AO6" s="19">
        <v>5965266</v>
      </c>
      <c r="AP6" s="19">
        <v>5965266</v>
      </c>
      <c r="AQ6" s="19">
        <v>2595427</v>
      </c>
    </row>
    <row r="7" spans="1:53">
      <c r="A7" s="67" t="s">
        <v>822</v>
      </c>
      <c r="B7" s="19">
        <v>36024642215.07</v>
      </c>
      <c r="C7" s="19">
        <v>28672372423.439999</v>
      </c>
      <c r="D7" s="19">
        <v>7352269791.6300001</v>
      </c>
      <c r="E7" s="19">
        <v>4645660548.5</v>
      </c>
      <c r="F7" s="19">
        <v>3583958027.0100002</v>
      </c>
      <c r="G7" s="19">
        <v>1061702521.49</v>
      </c>
      <c r="H7" s="19">
        <v>3576512398.1200004</v>
      </c>
      <c r="I7" s="19">
        <v>2803484819.1499996</v>
      </c>
      <c r="J7" s="19">
        <v>773027578.97000003</v>
      </c>
      <c r="K7" s="19">
        <v>3456692188.7399998</v>
      </c>
      <c r="L7" s="19">
        <v>2751537924.1000004</v>
      </c>
      <c r="M7" s="19">
        <v>705154264.63999999</v>
      </c>
      <c r="N7" s="19">
        <v>3990411289.3699999</v>
      </c>
      <c r="O7" s="19">
        <v>3137292636.6300001</v>
      </c>
      <c r="P7" s="19">
        <v>853118652.73999989</v>
      </c>
      <c r="Q7" s="19">
        <v>3840991389.0100002</v>
      </c>
      <c r="R7" s="19">
        <v>2906002928.5899997</v>
      </c>
      <c r="S7" s="19">
        <v>934988460.41999996</v>
      </c>
      <c r="T7" s="19">
        <v>3580231330.8099999</v>
      </c>
      <c r="U7" s="19">
        <v>2769804883.7599998</v>
      </c>
      <c r="V7" s="19">
        <v>810426447.04999995</v>
      </c>
      <c r="W7" s="19">
        <v>12191760043.42</v>
      </c>
      <c r="X7" s="19">
        <v>9451103700.3299999</v>
      </c>
      <c r="Y7" s="19">
        <v>2740656343.0900002</v>
      </c>
      <c r="Z7" s="19">
        <v>1894835114.8500001</v>
      </c>
      <c r="AA7" s="19">
        <v>1519053221.4300001</v>
      </c>
      <c r="AB7" s="19">
        <v>375781893.42000002</v>
      </c>
      <c r="AC7" s="19">
        <v>2189720285.6899996</v>
      </c>
      <c r="AD7" s="19">
        <v>1664688324.77</v>
      </c>
      <c r="AE7" s="19">
        <v>525031960.92000002</v>
      </c>
      <c r="AF7" s="19">
        <v>1353589140.4200001</v>
      </c>
      <c r="AG7" s="19">
        <v>1070486134.71</v>
      </c>
      <c r="AH7" s="19">
        <v>283103005.71000004</v>
      </c>
      <c r="AI7" s="19">
        <v>2071500807.1900001</v>
      </c>
      <c r="AJ7" s="19">
        <v>1619787097.79</v>
      </c>
      <c r="AK7" s="19">
        <v>451713709.39999998</v>
      </c>
      <c r="AL7" s="19">
        <v>1304947216.54</v>
      </c>
      <c r="AM7" s="19">
        <v>1014239296.9499999</v>
      </c>
      <c r="AN7" s="19">
        <v>290707919.59000003</v>
      </c>
      <c r="AO7" s="19">
        <v>80121493967.72998</v>
      </c>
      <c r="AP7" s="19">
        <v>62963811418.659996</v>
      </c>
      <c r="AQ7" s="19">
        <v>17157682549.07</v>
      </c>
    </row>
    <row r="8" spans="1:53">
      <c r="A8" s="19" t="s">
        <v>823</v>
      </c>
      <c r="B8" s="19">
        <v>3379391584.5899997</v>
      </c>
      <c r="C8" s="19">
        <v>2428184826.1499996</v>
      </c>
      <c r="D8" s="19">
        <v>951206758.44000006</v>
      </c>
      <c r="E8" s="19">
        <v>316250256.69</v>
      </c>
      <c r="F8" s="19">
        <v>222779722.32999998</v>
      </c>
      <c r="G8" s="19">
        <v>93470534.360000014</v>
      </c>
      <c r="H8" s="19">
        <v>308827151.50999999</v>
      </c>
      <c r="I8" s="19">
        <v>224264268.75</v>
      </c>
      <c r="J8" s="19">
        <v>84562882.75999999</v>
      </c>
      <c r="K8" s="19">
        <v>212018188.18000001</v>
      </c>
      <c r="L8" s="19">
        <v>147931671.54000002</v>
      </c>
      <c r="M8" s="19">
        <v>64086516.640000001</v>
      </c>
      <c r="N8" s="19">
        <v>293785587.87</v>
      </c>
      <c r="O8" s="19">
        <v>211749144.88999999</v>
      </c>
      <c r="P8" s="19">
        <v>82036442.980000004</v>
      </c>
      <c r="Q8" s="19">
        <v>348851970.76999998</v>
      </c>
      <c r="R8" s="19">
        <v>248178013.05000001</v>
      </c>
      <c r="S8" s="19">
        <v>100673957.72</v>
      </c>
      <c r="T8" s="19">
        <v>246778123.41000003</v>
      </c>
      <c r="U8" s="19">
        <v>177244322.80000001</v>
      </c>
      <c r="V8" s="19">
        <v>69533800.609999985</v>
      </c>
      <c r="W8" s="19">
        <v>971411742.33999991</v>
      </c>
      <c r="X8" s="19">
        <v>696768256.06999993</v>
      </c>
      <c r="Y8" s="19">
        <v>274643486.26999998</v>
      </c>
      <c r="Z8" s="19">
        <v>117052027.72</v>
      </c>
      <c r="AA8" s="19">
        <v>85713852.469999999</v>
      </c>
      <c r="AB8" s="19">
        <v>31338175.25</v>
      </c>
      <c r="AC8" s="19">
        <v>156973474.63999999</v>
      </c>
      <c r="AD8" s="19">
        <v>113537588.47</v>
      </c>
      <c r="AE8" s="19">
        <v>43435886.170000002</v>
      </c>
      <c r="AF8" s="19">
        <v>134456472.34</v>
      </c>
      <c r="AG8" s="19">
        <v>91551121.719999999</v>
      </c>
      <c r="AH8" s="19">
        <v>42905350.619999997</v>
      </c>
      <c r="AI8" s="19">
        <v>242549380.53999999</v>
      </c>
      <c r="AJ8" s="19">
        <v>169524616.88</v>
      </c>
      <c r="AK8" s="19">
        <v>73024763.659999996</v>
      </c>
      <c r="AL8" s="19">
        <v>138055032.27999997</v>
      </c>
      <c r="AM8" s="19">
        <v>104226948.32000001</v>
      </c>
      <c r="AN8" s="19">
        <v>33828083.960000001</v>
      </c>
      <c r="AO8" s="19">
        <v>6866400992.8799973</v>
      </c>
      <c r="AP8" s="19">
        <v>4921654353.4399977</v>
      </c>
      <c r="AQ8" s="19">
        <v>1944746639.4399993</v>
      </c>
    </row>
    <row r="9" spans="1:53">
      <c r="A9" s="19" t="s">
        <v>824</v>
      </c>
      <c r="B9" s="19">
        <v>39628063.949999996</v>
      </c>
      <c r="C9" s="19">
        <v>29326130.18</v>
      </c>
      <c r="D9" s="19">
        <v>10301933.770000001</v>
      </c>
      <c r="E9" s="19">
        <v>1086296.22</v>
      </c>
      <c r="F9" s="19">
        <v>809527.97000000009</v>
      </c>
      <c r="G9" s="19">
        <v>276768.25</v>
      </c>
      <c r="H9" s="19">
        <v>1308461.6100000001</v>
      </c>
      <c r="I9" s="19">
        <v>1056146.68</v>
      </c>
      <c r="J9" s="19">
        <v>252314.92999999996</v>
      </c>
      <c r="K9" s="19">
        <v>684787.04</v>
      </c>
      <c r="L9" s="19">
        <v>586059.96</v>
      </c>
      <c r="M9" s="19">
        <v>98727.080000000016</v>
      </c>
      <c r="N9" s="19">
        <v>990418.66999999993</v>
      </c>
      <c r="O9" s="19">
        <v>703762.3899999999</v>
      </c>
      <c r="P9" s="19">
        <v>286656.27999999997</v>
      </c>
      <c r="Q9" s="19">
        <v>1952071.5799999998</v>
      </c>
      <c r="R9" s="19">
        <v>1442772.55</v>
      </c>
      <c r="S9" s="19">
        <v>509299.03</v>
      </c>
      <c r="T9" s="19">
        <v>1427946.75</v>
      </c>
      <c r="U9" s="19">
        <v>1106350.8800000001</v>
      </c>
      <c r="V9" s="19">
        <v>321595.86999999994</v>
      </c>
      <c r="W9" s="19">
        <v>7148593.1899999995</v>
      </c>
      <c r="X9" s="19">
        <v>5726210.8899999997</v>
      </c>
      <c r="Y9" s="19">
        <v>1422382.2999999998</v>
      </c>
      <c r="Z9" s="19">
        <v>369401.18000000005</v>
      </c>
      <c r="AA9" s="19">
        <v>325731.89</v>
      </c>
      <c r="AB9" s="19">
        <v>43669.29</v>
      </c>
      <c r="AC9" s="19">
        <v>359928.59</v>
      </c>
      <c r="AD9" s="19">
        <v>260671.44999999998</v>
      </c>
      <c r="AE9" s="19">
        <v>99257.14</v>
      </c>
      <c r="AF9" s="19">
        <v>311575.76</v>
      </c>
      <c r="AG9" s="19">
        <v>264574.65000000002</v>
      </c>
      <c r="AH9" s="19">
        <v>47001.11</v>
      </c>
      <c r="AI9" s="19">
        <v>992453.59</v>
      </c>
      <c r="AJ9" s="19">
        <v>701824.96</v>
      </c>
      <c r="AK9" s="19">
        <v>290628.63</v>
      </c>
      <c r="AL9" s="19">
        <v>226913.11</v>
      </c>
      <c r="AM9" s="19">
        <v>190820.85</v>
      </c>
      <c r="AN9" s="19">
        <v>36092.259999999995</v>
      </c>
      <c r="AO9" s="19">
        <v>56486911.240000002</v>
      </c>
      <c r="AP9" s="19">
        <v>42500585.299999997</v>
      </c>
      <c r="AQ9" s="19">
        <v>13986325.939999998</v>
      </c>
    </row>
    <row r="10" spans="1:53">
      <c r="A10" s="19" t="s">
        <v>825</v>
      </c>
      <c r="B10" s="19">
        <v>1857470357.1700001</v>
      </c>
      <c r="C10" s="19">
        <v>1542041216.6800001</v>
      </c>
      <c r="D10" s="19">
        <v>315429140.49000001</v>
      </c>
      <c r="E10" s="19">
        <v>265277140.19</v>
      </c>
      <c r="F10" s="19">
        <v>210752462.69</v>
      </c>
      <c r="G10" s="19">
        <v>54524677.5</v>
      </c>
      <c r="H10" s="19">
        <v>236377787.16</v>
      </c>
      <c r="I10" s="19">
        <v>192992781.30000001</v>
      </c>
      <c r="J10" s="19">
        <v>43385005.859999999</v>
      </c>
      <c r="K10" s="19">
        <v>208503690.73000002</v>
      </c>
      <c r="L10" s="19">
        <v>166714077.84999996</v>
      </c>
      <c r="M10" s="19">
        <v>41789612.880000003</v>
      </c>
      <c r="N10" s="19">
        <v>219847801.92999998</v>
      </c>
      <c r="O10" s="19">
        <v>178959302.96000001</v>
      </c>
      <c r="P10" s="19">
        <v>40888498.969999999</v>
      </c>
      <c r="Q10" s="19">
        <v>233264220.24000001</v>
      </c>
      <c r="R10" s="19">
        <v>188100344.87</v>
      </c>
      <c r="S10" s="19">
        <v>45163875.369999997</v>
      </c>
      <c r="T10" s="19">
        <v>198556265.45000002</v>
      </c>
      <c r="U10" s="19">
        <v>153327491.47</v>
      </c>
      <c r="V10" s="19">
        <v>45228773.979999997</v>
      </c>
      <c r="W10" s="19">
        <v>770521535.13</v>
      </c>
      <c r="X10" s="19">
        <v>620722329.25999999</v>
      </c>
      <c r="Y10" s="19">
        <v>149799205.87</v>
      </c>
      <c r="Z10" s="19">
        <v>122803291.36</v>
      </c>
      <c r="AA10" s="19">
        <v>100091797.84</v>
      </c>
      <c r="AB10" s="19">
        <v>22711493.520000003</v>
      </c>
      <c r="AC10" s="19">
        <v>132849161.38</v>
      </c>
      <c r="AD10" s="19">
        <v>107075264.06999999</v>
      </c>
      <c r="AE10" s="19">
        <v>25773897.309999999</v>
      </c>
      <c r="AF10" s="19">
        <v>85580068.670000002</v>
      </c>
      <c r="AG10" s="19">
        <v>67550574.719999999</v>
      </c>
      <c r="AH10" s="19">
        <v>18029493.949999999</v>
      </c>
      <c r="AI10" s="19">
        <v>224323282.81999999</v>
      </c>
      <c r="AJ10" s="19">
        <v>178566047.34999999</v>
      </c>
      <c r="AK10" s="19">
        <v>45757235.469999999</v>
      </c>
      <c r="AL10" s="19">
        <v>112590278.90000001</v>
      </c>
      <c r="AM10" s="19">
        <v>90752111.090000004</v>
      </c>
      <c r="AN10" s="19">
        <v>21838167.809999999</v>
      </c>
      <c r="AO10" s="19">
        <v>4667964881.1300001</v>
      </c>
      <c r="AP10" s="19">
        <v>3797645802.1499987</v>
      </c>
      <c r="AQ10" s="19">
        <v>870319078.98000002</v>
      </c>
    </row>
    <row r="11" spans="1:53">
      <c r="A11" s="19" t="s">
        <v>826</v>
      </c>
      <c r="B11" s="19">
        <v>58647138.559999995</v>
      </c>
      <c r="C11" s="19">
        <v>43600202.770000003</v>
      </c>
      <c r="D11" s="19">
        <v>15046935.789999999</v>
      </c>
      <c r="E11" s="19">
        <v>146448035.92000002</v>
      </c>
      <c r="F11" s="19">
        <v>108737672.34999999</v>
      </c>
      <c r="G11" s="19">
        <v>37710363.57</v>
      </c>
      <c r="H11" s="19">
        <v>126542285.84</v>
      </c>
      <c r="I11" s="19">
        <v>99660119.659999996</v>
      </c>
      <c r="J11" s="19">
        <v>26882166.18</v>
      </c>
      <c r="K11" s="19">
        <v>102165070.08999999</v>
      </c>
      <c r="L11" s="19">
        <v>73594148.070000008</v>
      </c>
      <c r="M11" s="19">
        <v>28570922.02</v>
      </c>
      <c r="N11" s="19">
        <v>128462130.13</v>
      </c>
      <c r="O11" s="19">
        <v>100558247.97</v>
      </c>
      <c r="P11" s="19">
        <v>27903882.16</v>
      </c>
      <c r="Q11" s="19">
        <v>103724889.36999999</v>
      </c>
      <c r="R11" s="19">
        <v>78539192.189999998</v>
      </c>
      <c r="S11" s="19">
        <v>25185697.18</v>
      </c>
      <c r="T11" s="19">
        <v>105708543.16</v>
      </c>
      <c r="U11" s="19">
        <v>73495413.409999996</v>
      </c>
      <c r="V11" s="19">
        <v>32213129.75</v>
      </c>
      <c r="W11" s="19">
        <v>229364222.29999998</v>
      </c>
      <c r="X11" s="19">
        <v>165245637.89000002</v>
      </c>
      <c r="Y11" s="19">
        <v>64118584.410000011</v>
      </c>
      <c r="Z11" s="19">
        <v>41226962.07</v>
      </c>
      <c r="AA11" s="19">
        <v>28137330.18</v>
      </c>
      <c r="AB11" s="19">
        <v>13089631.890000001</v>
      </c>
      <c r="AC11" s="19">
        <v>44867509.609999999</v>
      </c>
      <c r="AD11" s="19">
        <v>32065054.109999999</v>
      </c>
      <c r="AE11" s="19">
        <v>12802455.5</v>
      </c>
      <c r="AF11" s="19">
        <v>30064883.210000001</v>
      </c>
      <c r="AG11" s="19">
        <v>20722783.670000002</v>
      </c>
      <c r="AH11" s="19">
        <v>9342099.5399999991</v>
      </c>
      <c r="AI11" s="19">
        <v>33352436.240000002</v>
      </c>
      <c r="AJ11" s="19">
        <v>24419967.66</v>
      </c>
      <c r="AK11" s="19">
        <v>8932468.5800000001</v>
      </c>
      <c r="AL11" s="19">
        <v>19983351.050000001</v>
      </c>
      <c r="AM11" s="19">
        <v>15629643.729999999</v>
      </c>
      <c r="AN11" s="19">
        <v>4353707.32</v>
      </c>
      <c r="AO11" s="19">
        <v>1170557457.55</v>
      </c>
      <c r="AP11" s="19">
        <v>864405413.65999985</v>
      </c>
      <c r="AQ11" s="19">
        <v>306152043.88999999</v>
      </c>
    </row>
    <row r="12" spans="1:53">
      <c r="A12" s="19" t="s">
        <v>827</v>
      </c>
      <c r="B12" s="19">
        <v>28824969153.510002</v>
      </c>
      <c r="C12" s="19">
        <v>23076947183.34</v>
      </c>
      <c r="D12" s="19">
        <v>5748021970.1700001</v>
      </c>
      <c r="E12" s="19">
        <v>3744153831.6800003</v>
      </c>
      <c r="F12" s="19">
        <v>2904925826.4800005</v>
      </c>
      <c r="G12" s="19">
        <v>839228005.20000005</v>
      </c>
      <c r="H12" s="19">
        <v>2785435856.1799998</v>
      </c>
      <c r="I12" s="19">
        <v>2193181496.6099997</v>
      </c>
      <c r="J12" s="19">
        <v>592254359.57000005</v>
      </c>
      <c r="K12" s="19">
        <v>2838930650.3000002</v>
      </c>
      <c r="L12" s="19">
        <v>2288161037.4000001</v>
      </c>
      <c r="M12" s="19">
        <v>550769612.89999998</v>
      </c>
      <c r="N12" s="19">
        <v>3205276971.2200003</v>
      </c>
      <c r="O12" s="19">
        <v>2532440217.4299998</v>
      </c>
      <c r="P12" s="19">
        <v>672836753.78999996</v>
      </c>
      <c r="Q12" s="19">
        <v>3003612744.6199999</v>
      </c>
      <c r="R12" s="19">
        <v>2273003638.9400001</v>
      </c>
      <c r="S12" s="19">
        <v>730609105.67999995</v>
      </c>
      <c r="T12" s="19">
        <v>2845100698.1099997</v>
      </c>
      <c r="U12" s="19">
        <v>2220207003.8699999</v>
      </c>
      <c r="V12" s="19">
        <v>624893694.24000001</v>
      </c>
      <c r="W12" s="19">
        <v>9621957499.0199986</v>
      </c>
      <c r="X12" s="19">
        <v>7484903356.8600006</v>
      </c>
      <c r="Y12" s="19">
        <v>2137054142.1600003</v>
      </c>
      <c r="Z12" s="19">
        <v>1542739317.6400001</v>
      </c>
      <c r="AA12" s="19">
        <v>1248467902.55</v>
      </c>
      <c r="AB12" s="19">
        <v>294271415.08999997</v>
      </c>
      <c r="AC12" s="19">
        <v>1757585443.6999998</v>
      </c>
      <c r="AD12" s="19">
        <v>1334271326.3399999</v>
      </c>
      <c r="AE12" s="19">
        <v>423314117.36000001</v>
      </c>
      <c r="AF12" s="19">
        <v>1065113006.51</v>
      </c>
      <c r="AG12" s="19">
        <v>861806047.02999997</v>
      </c>
      <c r="AH12" s="19">
        <v>203306959.48000002</v>
      </c>
      <c r="AI12" s="19">
        <v>1504449488.6199999</v>
      </c>
      <c r="AJ12" s="19">
        <v>1193481399.96</v>
      </c>
      <c r="AK12" s="19">
        <v>310968088.65999997</v>
      </c>
      <c r="AL12" s="19">
        <v>986836914.35000014</v>
      </c>
      <c r="AM12" s="19">
        <v>764999651.79999995</v>
      </c>
      <c r="AN12" s="19">
        <v>221837262.55000001</v>
      </c>
      <c r="AO12" s="19">
        <v>63726161575.460022</v>
      </c>
      <c r="AP12" s="19">
        <v>50376796088.609993</v>
      </c>
      <c r="AQ12" s="19">
        <v>13349365486.85</v>
      </c>
    </row>
    <row r="13" spans="1:53">
      <c r="A13" s="19" t="s">
        <v>828</v>
      </c>
      <c r="B13" s="19">
        <v>1709395421.0800002</v>
      </c>
      <c r="C13" s="19">
        <v>1413416047.53</v>
      </c>
      <c r="D13" s="19">
        <v>295979373.54999995</v>
      </c>
      <c r="E13" s="19">
        <v>154966517.37</v>
      </c>
      <c r="F13" s="19">
        <v>121958316.71000001</v>
      </c>
      <c r="G13" s="19">
        <v>33008200.660000004</v>
      </c>
      <c r="H13" s="19">
        <v>106363907.23999999</v>
      </c>
      <c r="I13" s="19">
        <v>82905228.86999999</v>
      </c>
      <c r="J13" s="19">
        <v>23458678.369999997</v>
      </c>
      <c r="K13" s="19">
        <v>88883669.900000006</v>
      </c>
      <c r="L13" s="19">
        <v>69703832.140000001</v>
      </c>
      <c r="M13" s="19">
        <v>19179837.759999998</v>
      </c>
      <c r="N13" s="19">
        <v>131026245.33000001</v>
      </c>
      <c r="O13" s="19">
        <v>103666114.83000001</v>
      </c>
      <c r="P13" s="19">
        <v>27360130.5</v>
      </c>
      <c r="Q13" s="19">
        <v>137885521.06999999</v>
      </c>
      <c r="R13" s="19">
        <v>106922110.50999999</v>
      </c>
      <c r="S13" s="19">
        <v>30963410.560000002</v>
      </c>
      <c r="T13" s="19">
        <v>101082637.70000002</v>
      </c>
      <c r="U13" s="19">
        <v>77587936.74000001</v>
      </c>
      <c r="V13" s="19">
        <v>23494700.960000001</v>
      </c>
      <c r="W13" s="19">
        <v>450820438.06999999</v>
      </c>
      <c r="X13" s="19">
        <v>363685635.25000006</v>
      </c>
      <c r="Y13" s="19">
        <v>87134802.820000023</v>
      </c>
      <c r="Z13" s="19">
        <v>49102529.840000004</v>
      </c>
      <c r="AA13" s="19">
        <v>38795289.409999996</v>
      </c>
      <c r="AB13" s="19">
        <v>10307240.43</v>
      </c>
      <c r="AC13" s="19">
        <v>68867939.549999997</v>
      </c>
      <c r="AD13" s="19">
        <v>54543003.969999999</v>
      </c>
      <c r="AE13" s="19">
        <v>14324935.58</v>
      </c>
      <c r="AF13" s="19">
        <v>33775518.609999999</v>
      </c>
      <c r="AG13" s="19">
        <v>24981443.02</v>
      </c>
      <c r="AH13" s="19">
        <v>8794075.5899999999</v>
      </c>
      <c r="AI13" s="19">
        <v>57822387.050000004</v>
      </c>
      <c r="AJ13" s="19">
        <v>46277121.269999996</v>
      </c>
      <c r="AK13" s="19">
        <v>11545265.780000001</v>
      </c>
      <c r="AL13" s="19">
        <v>41463093.640000001</v>
      </c>
      <c r="AM13" s="19">
        <v>33507883.850000001</v>
      </c>
      <c r="AN13" s="19">
        <v>7955209.790000001</v>
      </c>
      <c r="AO13" s="19">
        <v>3131455826.4499993</v>
      </c>
      <c r="AP13" s="19">
        <v>2537949964.099999</v>
      </c>
      <c r="AQ13" s="19">
        <v>593505862.35000014</v>
      </c>
    </row>
    <row r="14" spans="1:53">
      <c r="A14" s="19" t="s">
        <v>829</v>
      </c>
      <c r="B14" s="19">
        <v>155140496.21000001</v>
      </c>
      <c r="C14" s="19">
        <v>138856816.78999999</v>
      </c>
      <c r="D14" s="19">
        <v>16283679.42</v>
      </c>
      <c r="E14" s="19">
        <v>17478470.43</v>
      </c>
      <c r="F14" s="19">
        <v>13994498.48</v>
      </c>
      <c r="G14" s="19">
        <v>3483971.9499999997</v>
      </c>
      <c r="H14" s="19">
        <v>11656948.58</v>
      </c>
      <c r="I14" s="19">
        <v>9424777.2799999993</v>
      </c>
      <c r="J14" s="19">
        <v>2232171.2999999998</v>
      </c>
      <c r="K14" s="19">
        <v>5506132.5000000009</v>
      </c>
      <c r="L14" s="19">
        <v>4847097.1399999997</v>
      </c>
      <c r="M14" s="19">
        <v>659035.36</v>
      </c>
      <c r="N14" s="19">
        <v>11022134.220000001</v>
      </c>
      <c r="O14" s="19">
        <v>9215846.1600000001</v>
      </c>
      <c r="P14" s="19">
        <v>1806288.06</v>
      </c>
      <c r="Q14" s="19">
        <v>11699971.359999999</v>
      </c>
      <c r="R14" s="19">
        <v>9816856.4800000004</v>
      </c>
      <c r="S14" s="19">
        <v>1883114.88</v>
      </c>
      <c r="T14" s="19">
        <v>81577116.230000004</v>
      </c>
      <c r="U14" s="19">
        <v>66836364.590000004</v>
      </c>
      <c r="V14" s="19">
        <v>14740751.640000001</v>
      </c>
      <c r="W14" s="19">
        <v>140536013.37</v>
      </c>
      <c r="X14" s="19">
        <v>114052274.10999998</v>
      </c>
      <c r="Y14" s="19">
        <v>26483739.259999998</v>
      </c>
      <c r="Z14" s="19">
        <v>21541585.039999999</v>
      </c>
      <c r="AA14" s="19">
        <v>17521317.09</v>
      </c>
      <c r="AB14" s="19">
        <v>4020267.95</v>
      </c>
      <c r="AC14" s="19">
        <v>28216828.219999999</v>
      </c>
      <c r="AD14" s="19">
        <v>22935416.359999999</v>
      </c>
      <c r="AE14" s="19">
        <v>5281411.8599999994</v>
      </c>
      <c r="AF14" s="19">
        <v>4287615.32</v>
      </c>
      <c r="AG14" s="19">
        <v>3609589.9</v>
      </c>
      <c r="AH14" s="19">
        <v>678025.42</v>
      </c>
      <c r="AI14" s="19">
        <v>8011378.3300000001</v>
      </c>
      <c r="AJ14" s="19">
        <v>6816119.71</v>
      </c>
      <c r="AK14" s="19">
        <v>1195258.6199999999</v>
      </c>
      <c r="AL14" s="19">
        <v>5791633.21</v>
      </c>
      <c r="AM14" s="19">
        <v>4932237.3099999996</v>
      </c>
      <c r="AN14" s="19">
        <v>859395.9</v>
      </c>
      <c r="AO14" s="19">
        <v>502466323.0200001</v>
      </c>
      <c r="AP14" s="19">
        <v>422859211.4000001</v>
      </c>
      <c r="AQ14" s="19">
        <v>79607111.620000005</v>
      </c>
    </row>
    <row r="15" spans="1:53">
      <c r="A15" s="67" t="s">
        <v>830</v>
      </c>
      <c r="B15" s="19">
        <v>5686862988.8600006</v>
      </c>
      <c r="C15" s="19">
        <v>4496851911.5500002</v>
      </c>
      <c r="D15" s="19">
        <v>1190011077.3099999</v>
      </c>
      <c r="E15" s="19">
        <v>530456862.68000001</v>
      </c>
      <c r="F15" s="19">
        <v>409524403.70999998</v>
      </c>
      <c r="G15" s="19">
        <v>120932458.97</v>
      </c>
      <c r="H15" s="19">
        <v>455475926.14999998</v>
      </c>
      <c r="I15" s="19">
        <v>355580215.70000005</v>
      </c>
      <c r="J15" s="19">
        <v>99895710.450000003</v>
      </c>
      <c r="K15" s="19">
        <v>390695289.80000001</v>
      </c>
      <c r="L15" s="19">
        <v>310094474.32999998</v>
      </c>
      <c r="M15" s="19">
        <v>80600815.469999999</v>
      </c>
      <c r="N15" s="19">
        <v>487544985.78999996</v>
      </c>
      <c r="O15" s="19">
        <v>373213300.38</v>
      </c>
      <c r="P15" s="19">
        <v>114331685.41</v>
      </c>
      <c r="Q15" s="19">
        <v>451093359.27999997</v>
      </c>
      <c r="R15" s="19">
        <v>340380996.89999998</v>
      </c>
      <c r="S15" s="19">
        <v>110712362.38000001</v>
      </c>
      <c r="T15" s="19">
        <v>414528721.25999999</v>
      </c>
      <c r="U15" s="19">
        <v>314034790.67000002</v>
      </c>
      <c r="V15" s="19">
        <v>100493930.59</v>
      </c>
      <c r="W15" s="19">
        <v>1576285569.05</v>
      </c>
      <c r="X15" s="19">
        <v>1227428715.01</v>
      </c>
      <c r="Y15" s="19">
        <v>348856854.03999996</v>
      </c>
      <c r="Z15" s="19">
        <v>219602725.74000001</v>
      </c>
      <c r="AA15" s="19">
        <v>171384944.70999998</v>
      </c>
      <c r="AB15" s="19">
        <v>48217781.030000001</v>
      </c>
      <c r="AC15" s="19">
        <v>269491695.56</v>
      </c>
      <c r="AD15" s="19">
        <v>206258516.71999997</v>
      </c>
      <c r="AE15" s="19">
        <v>63233178.839999996</v>
      </c>
      <c r="AF15" s="19">
        <v>148967387.13999999</v>
      </c>
      <c r="AG15" s="19">
        <v>115876156.48</v>
      </c>
      <c r="AH15" s="19">
        <v>33091230.66</v>
      </c>
      <c r="AI15" s="19">
        <v>247545022.31999999</v>
      </c>
      <c r="AJ15" s="19">
        <v>192235963.24000001</v>
      </c>
      <c r="AK15" s="19">
        <v>55309059.079999998</v>
      </c>
      <c r="AL15" s="19">
        <v>147679774.88999999</v>
      </c>
      <c r="AM15" s="19">
        <v>118017361.11</v>
      </c>
      <c r="AN15" s="19">
        <v>29662413.779999997</v>
      </c>
      <c r="AO15" s="19">
        <v>11026230308.52</v>
      </c>
      <c r="AP15" s="19">
        <v>8630881750.5100002</v>
      </c>
      <c r="AQ15" s="19">
        <v>2395348558.0099998</v>
      </c>
    </row>
    <row r="16" spans="1:53">
      <c r="A16" s="19" t="s">
        <v>831</v>
      </c>
      <c r="B16" s="19">
        <v>657322701.44999993</v>
      </c>
      <c r="C16" s="19">
        <v>520764815.19</v>
      </c>
      <c r="D16" s="19">
        <v>136557886.25999999</v>
      </c>
      <c r="E16" s="19">
        <v>52157050.030000001</v>
      </c>
      <c r="F16" s="19">
        <v>41406591.489999995</v>
      </c>
      <c r="G16" s="19">
        <v>10750458.539999999</v>
      </c>
      <c r="H16" s="19">
        <v>56787574.199999996</v>
      </c>
      <c r="I16" s="19">
        <v>44322926.769999996</v>
      </c>
      <c r="J16" s="19">
        <v>12464647.43</v>
      </c>
      <c r="K16" s="19">
        <v>39648818.240000002</v>
      </c>
      <c r="L16" s="19">
        <v>31659163.34</v>
      </c>
      <c r="M16" s="19">
        <v>7989654.9000000004</v>
      </c>
      <c r="N16" s="19">
        <v>39488306.789999999</v>
      </c>
      <c r="O16" s="19">
        <v>32578785.859999999</v>
      </c>
      <c r="P16" s="19">
        <v>6909520.9299999997</v>
      </c>
      <c r="Q16" s="19">
        <v>45409696.879999995</v>
      </c>
      <c r="R16" s="19">
        <v>35945837.219999999</v>
      </c>
      <c r="S16" s="19">
        <v>9463859.6600000001</v>
      </c>
      <c r="T16" s="19">
        <v>45700408.100000001</v>
      </c>
      <c r="U16" s="19">
        <v>35812097.390000001</v>
      </c>
      <c r="V16" s="19">
        <v>9888310.7100000009</v>
      </c>
      <c r="W16" s="19">
        <v>184650430.09999999</v>
      </c>
      <c r="X16" s="19">
        <v>149009988.55000001</v>
      </c>
      <c r="Y16" s="19">
        <v>35640441.549999997</v>
      </c>
      <c r="Z16" s="19">
        <v>27403040.109999999</v>
      </c>
      <c r="AA16" s="19">
        <v>22715581.560000002</v>
      </c>
      <c r="AB16" s="19">
        <v>4687458.55</v>
      </c>
      <c r="AC16" s="19">
        <v>33117698.57</v>
      </c>
      <c r="AD16" s="19">
        <v>26607873.189999998</v>
      </c>
      <c r="AE16" s="19">
        <v>6509825.3800000008</v>
      </c>
      <c r="AF16" s="19">
        <v>14559361.879999999</v>
      </c>
      <c r="AG16" s="19">
        <v>11269657.890000001</v>
      </c>
      <c r="AH16" s="19">
        <v>3289703.99</v>
      </c>
      <c r="AI16" s="19">
        <v>52383337.629999995</v>
      </c>
      <c r="AJ16" s="19">
        <v>41966631.399999999</v>
      </c>
      <c r="AK16" s="19">
        <v>10416706.23</v>
      </c>
      <c r="AL16" s="19">
        <v>19495071.259999998</v>
      </c>
      <c r="AM16" s="19">
        <v>15580187.390000001</v>
      </c>
      <c r="AN16" s="19">
        <v>3914883.8699999996</v>
      </c>
      <c r="AO16" s="19">
        <v>1268123495.2400007</v>
      </c>
      <c r="AP16" s="19">
        <v>1009640137.2400006</v>
      </c>
      <c r="AQ16" s="19">
        <v>258483358</v>
      </c>
    </row>
    <row r="17" spans="1:43">
      <c r="A17" s="19" t="s">
        <v>832</v>
      </c>
      <c r="B17" s="19">
        <v>5030190914.29</v>
      </c>
      <c r="C17" s="19">
        <v>3976612187.6300001</v>
      </c>
      <c r="D17" s="19">
        <v>1053578726.66</v>
      </c>
      <c r="E17" s="19">
        <v>478397115.62</v>
      </c>
      <c r="F17" s="19">
        <v>368200774.79999995</v>
      </c>
      <c r="G17" s="19">
        <v>110196340.82000001</v>
      </c>
      <c r="H17" s="19">
        <v>398710619.49000001</v>
      </c>
      <c r="I17" s="19">
        <v>311279506.47000003</v>
      </c>
      <c r="J17" s="19">
        <v>87431113.019999996</v>
      </c>
      <c r="K17" s="19">
        <v>351125269.69999999</v>
      </c>
      <c r="L17" s="19">
        <v>278495616.75</v>
      </c>
      <c r="M17" s="19">
        <v>72629652.949999988</v>
      </c>
      <c r="N17" s="19">
        <v>448090468.73999995</v>
      </c>
      <c r="O17" s="19">
        <v>340657597.56999999</v>
      </c>
      <c r="P17" s="19">
        <v>107432871.16999999</v>
      </c>
      <c r="Q17" s="19">
        <v>405715282.94</v>
      </c>
      <c r="R17" s="19">
        <v>304466758.99000001</v>
      </c>
      <c r="S17" s="19">
        <v>101248523.95</v>
      </c>
      <c r="T17" s="19">
        <v>368835776.48000002</v>
      </c>
      <c r="U17" s="19">
        <v>278228892.19999999</v>
      </c>
      <c r="V17" s="19">
        <v>90606884.280000001</v>
      </c>
      <c r="W17" s="19">
        <v>1391908681.72</v>
      </c>
      <c r="X17" s="19">
        <v>1078647289.23</v>
      </c>
      <c r="Y17" s="19">
        <v>313261392.49000001</v>
      </c>
      <c r="Z17" s="19">
        <v>192204324.72</v>
      </c>
      <c r="AA17" s="19">
        <v>148673973.16999999</v>
      </c>
      <c r="AB17" s="19">
        <v>43530351.550000004</v>
      </c>
      <c r="AC17" s="19">
        <v>236457742.51999998</v>
      </c>
      <c r="AD17" s="19">
        <v>179685802.81000003</v>
      </c>
      <c r="AE17" s="19">
        <v>56771939.710000001</v>
      </c>
      <c r="AF17" s="19">
        <v>134474586.03999999</v>
      </c>
      <c r="AG17" s="19">
        <v>104644957.3</v>
      </c>
      <c r="AH17" s="19">
        <v>29829628.739999998</v>
      </c>
      <c r="AI17" s="19">
        <v>195180314.14999998</v>
      </c>
      <c r="AJ17" s="19">
        <v>150283434.32999998</v>
      </c>
      <c r="AK17" s="19">
        <v>44896879.82</v>
      </c>
      <c r="AL17" s="19">
        <v>128202772.95</v>
      </c>
      <c r="AM17" s="19">
        <v>102455091.83</v>
      </c>
      <c r="AN17" s="19">
        <v>25747681.119999997</v>
      </c>
      <c r="AO17" s="19">
        <v>9759493869.3600006</v>
      </c>
      <c r="AP17" s="19">
        <v>7622331883.0799999</v>
      </c>
      <c r="AQ17" s="19">
        <v>2137161986.2799995</v>
      </c>
    </row>
    <row r="18" spans="1:43">
      <c r="A18" s="67" t="s">
        <v>833</v>
      </c>
      <c r="B18" s="19">
        <v>2286124024.2600002</v>
      </c>
      <c r="C18" s="19">
        <v>1850717686.27</v>
      </c>
      <c r="D18" s="19">
        <v>435406337.98999995</v>
      </c>
      <c r="E18" s="19">
        <v>533183590.36000001</v>
      </c>
      <c r="F18" s="19">
        <v>415002062.03999996</v>
      </c>
      <c r="G18" s="19">
        <v>118181528.31999999</v>
      </c>
      <c r="H18" s="19">
        <v>486373402.65000004</v>
      </c>
      <c r="I18" s="19">
        <v>386089673.10000002</v>
      </c>
      <c r="J18" s="19">
        <v>100283729.55</v>
      </c>
      <c r="K18" s="19">
        <v>360264746.58999997</v>
      </c>
      <c r="L18" s="19">
        <v>282514070.88999999</v>
      </c>
      <c r="M18" s="19">
        <v>77750675.699999988</v>
      </c>
      <c r="N18" s="19">
        <v>524222018.43000001</v>
      </c>
      <c r="O18" s="19">
        <v>419277578.22000003</v>
      </c>
      <c r="P18" s="19">
        <v>104944440.20999999</v>
      </c>
      <c r="Q18" s="19">
        <v>459139087.06</v>
      </c>
      <c r="R18" s="19">
        <v>354124187.20000005</v>
      </c>
      <c r="S18" s="19">
        <v>105014899.86</v>
      </c>
      <c r="T18" s="19">
        <v>437098408.59000003</v>
      </c>
      <c r="U18" s="19">
        <v>347285336.74000001</v>
      </c>
      <c r="V18" s="19">
        <v>89813071.849999994</v>
      </c>
      <c r="W18" s="19">
        <v>1442983236.6900001</v>
      </c>
      <c r="X18" s="19">
        <v>1140556739.6500001</v>
      </c>
      <c r="Y18" s="19">
        <v>302426497.03999996</v>
      </c>
      <c r="Z18" s="19">
        <v>208920490.76999998</v>
      </c>
      <c r="AA18" s="19">
        <v>166607315.22</v>
      </c>
      <c r="AB18" s="19">
        <v>42313175.549999997</v>
      </c>
      <c r="AC18" s="19">
        <v>241106650.44</v>
      </c>
      <c r="AD18" s="19">
        <v>194157547.04999998</v>
      </c>
      <c r="AE18" s="19">
        <v>46949103.390000008</v>
      </c>
      <c r="AF18" s="19">
        <v>143812492.66</v>
      </c>
      <c r="AG18" s="19">
        <v>105334198.26000001</v>
      </c>
      <c r="AH18" s="19">
        <v>38478294.399999999</v>
      </c>
      <c r="AI18" s="19">
        <v>233601668.5</v>
      </c>
      <c r="AJ18" s="19">
        <v>173953649.48000002</v>
      </c>
      <c r="AK18" s="19">
        <v>59648019.020000003</v>
      </c>
      <c r="AL18" s="19">
        <v>198333729.23000002</v>
      </c>
      <c r="AM18" s="19">
        <v>162725222.62</v>
      </c>
      <c r="AN18" s="19">
        <v>35608506.609999999</v>
      </c>
      <c r="AO18" s="19">
        <v>7555163546.2300005</v>
      </c>
      <c r="AP18" s="19">
        <v>5998345266.7399998</v>
      </c>
      <c r="AQ18" s="19">
        <v>1556818279.4900005</v>
      </c>
    </row>
    <row r="19" spans="1:43">
      <c r="A19" s="67" t="s">
        <v>834</v>
      </c>
      <c r="B19" s="19">
        <v>1998113.74</v>
      </c>
      <c r="C19" s="19">
        <v>1464573.7999999998</v>
      </c>
      <c r="D19" s="19">
        <v>533539.94000000006</v>
      </c>
      <c r="E19" s="19">
        <v>14902189.5</v>
      </c>
      <c r="F19" s="19">
        <v>10631720.74</v>
      </c>
      <c r="G19" s="19">
        <v>4270468.76</v>
      </c>
      <c r="H19" s="19">
        <v>3865961.2399999998</v>
      </c>
      <c r="I19" s="19">
        <v>3229545.6</v>
      </c>
      <c r="J19" s="19">
        <v>636415.64</v>
      </c>
      <c r="K19" s="19">
        <v>2447080.37</v>
      </c>
      <c r="L19" s="19">
        <v>1896763.98</v>
      </c>
      <c r="M19" s="19">
        <v>550316.39</v>
      </c>
      <c r="N19" s="19">
        <v>4061286.55</v>
      </c>
      <c r="O19" s="19">
        <v>3412985.84</v>
      </c>
      <c r="P19" s="19">
        <v>648300.71</v>
      </c>
      <c r="Q19" s="19">
        <v>2331087.06</v>
      </c>
      <c r="R19" s="19">
        <v>1765049.0200000003</v>
      </c>
      <c r="S19" s="19">
        <v>566038.04</v>
      </c>
      <c r="T19" s="19">
        <v>5739929.4700000007</v>
      </c>
      <c r="U19" s="19">
        <v>4663432.1499999994</v>
      </c>
      <c r="V19" s="19">
        <v>1076497.3199999998</v>
      </c>
      <c r="W19" s="19">
        <v>9268499.1999999993</v>
      </c>
      <c r="X19" s="19">
        <v>7342714.46</v>
      </c>
      <c r="Y19" s="19">
        <v>1925784.7399999998</v>
      </c>
      <c r="Z19" s="19">
        <v>1329036.79</v>
      </c>
      <c r="AA19" s="19">
        <v>1065467.48</v>
      </c>
      <c r="AB19" s="19">
        <v>263569.31</v>
      </c>
      <c r="AC19" s="19">
        <v>713037.13</v>
      </c>
      <c r="AD19" s="19">
        <v>587344.77</v>
      </c>
      <c r="AE19" s="19">
        <v>125692.36</v>
      </c>
      <c r="AF19" s="19">
        <v>634745.80999999994</v>
      </c>
      <c r="AG19" s="19">
        <v>460400.63999999996</v>
      </c>
      <c r="AH19" s="19">
        <v>174345.17</v>
      </c>
      <c r="AI19" s="19">
        <v>92940.55</v>
      </c>
      <c r="AJ19" s="19">
        <v>72724.17</v>
      </c>
      <c r="AK19" s="19">
        <v>20216.38</v>
      </c>
      <c r="AL19" s="19">
        <v>250822.55</v>
      </c>
      <c r="AM19" s="19">
        <v>208676.15000000002</v>
      </c>
      <c r="AN19" s="19">
        <v>42146.400000000001</v>
      </c>
      <c r="AO19" s="19">
        <v>47634729.959999993</v>
      </c>
      <c r="AP19" s="19">
        <v>36801398.79999999</v>
      </c>
      <c r="AQ19" s="19">
        <v>10833331.159999995</v>
      </c>
    </row>
    <row r="20" spans="1:43">
      <c r="A20" s="67" t="s">
        <v>835</v>
      </c>
      <c r="B20" s="19">
        <v>55747047.800000004</v>
      </c>
      <c r="C20" s="19">
        <v>40509749.5</v>
      </c>
      <c r="D20" s="19">
        <v>15237298.300000001</v>
      </c>
      <c r="E20" s="19">
        <v>227601319.87</v>
      </c>
      <c r="F20" s="19">
        <v>170064805.75</v>
      </c>
      <c r="G20" s="19">
        <v>57536514.120000005</v>
      </c>
      <c r="H20" s="19">
        <v>157058744.44999999</v>
      </c>
      <c r="I20" s="19">
        <v>122883778.17</v>
      </c>
      <c r="J20" s="19">
        <v>34174966.280000001</v>
      </c>
      <c r="K20" s="19">
        <v>126207639.19</v>
      </c>
      <c r="L20" s="19">
        <v>91411365.5</v>
      </c>
      <c r="M20" s="19">
        <v>34796273.689999998</v>
      </c>
      <c r="N20" s="19">
        <v>157828805.07999998</v>
      </c>
      <c r="O20" s="19">
        <v>123798227.26000001</v>
      </c>
      <c r="P20" s="19">
        <v>34030577.82</v>
      </c>
      <c r="Q20" s="19">
        <v>114337107.73</v>
      </c>
      <c r="R20" s="19">
        <v>85929677.689999998</v>
      </c>
      <c r="S20" s="19">
        <v>28407430.039999999</v>
      </c>
      <c r="T20" s="19">
        <v>149174596.34999996</v>
      </c>
      <c r="U20" s="19">
        <v>103835489.44</v>
      </c>
      <c r="V20" s="19">
        <v>45339106.909999996</v>
      </c>
      <c r="W20" s="19">
        <v>320893950.86999995</v>
      </c>
      <c r="X20" s="19">
        <v>230689324.41000003</v>
      </c>
      <c r="Y20" s="19">
        <v>90204626.460000008</v>
      </c>
      <c r="Z20" s="19">
        <v>54398455.969999999</v>
      </c>
      <c r="AA20" s="19">
        <v>36565336.469999999</v>
      </c>
      <c r="AB20" s="19">
        <v>17833119.5</v>
      </c>
      <c r="AC20" s="19">
        <v>41915516.200000003</v>
      </c>
      <c r="AD20" s="19">
        <v>29662934.010000002</v>
      </c>
      <c r="AE20" s="19">
        <v>12252582.190000001</v>
      </c>
      <c r="AF20" s="19">
        <v>33098703.529999997</v>
      </c>
      <c r="AG20" s="19">
        <v>23047676.710000001</v>
      </c>
      <c r="AH20" s="19">
        <v>10051026.82</v>
      </c>
      <c r="AI20" s="19">
        <v>34608572.399999999</v>
      </c>
      <c r="AJ20" s="19">
        <v>25286756.34</v>
      </c>
      <c r="AK20" s="19">
        <v>9321816.0600000005</v>
      </c>
      <c r="AL20" s="19">
        <v>20822776.350000001</v>
      </c>
      <c r="AM20" s="19">
        <v>16348263.809999999</v>
      </c>
      <c r="AN20" s="19">
        <v>4474512.54</v>
      </c>
      <c r="AO20" s="19">
        <v>1493693235.7900002</v>
      </c>
      <c r="AP20" s="19">
        <v>1100033385.0599997</v>
      </c>
      <c r="AQ20" s="19">
        <v>393659850.72999996</v>
      </c>
    </row>
    <row r="21" spans="1:43">
      <c r="A21" s="67" t="s">
        <v>836</v>
      </c>
      <c r="B21" s="19">
        <v>902604568.82999992</v>
      </c>
      <c r="C21" s="19">
        <v>718211972.23000002</v>
      </c>
      <c r="D21" s="19">
        <v>184392596.59999999</v>
      </c>
      <c r="E21" s="19">
        <v>206540269.70999998</v>
      </c>
      <c r="F21" s="19">
        <v>157920814.59999999</v>
      </c>
      <c r="G21" s="19">
        <v>48619455.109999999</v>
      </c>
      <c r="H21" s="19">
        <v>171268790.06</v>
      </c>
      <c r="I21" s="19">
        <v>132417159.57000001</v>
      </c>
      <c r="J21" s="19">
        <v>38851630.490000002</v>
      </c>
      <c r="K21" s="19">
        <v>158202132.48000002</v>
      </c>
      <c r="L21" s="19">
        <v>119298947.40000001</v>
      </c>
      <c r="M21" s="19">
        <v>38903185.079999998</v>
      </c>
      <c r="N21" s="19">
        <v>225150168.31999999</v>
      </c>
      <c r="O21" s="19">
        <v>173378775.71000001</v>
      </c>
      <c r="P21" s="19">
        <v>51771392.609999999</v>
      </c>
      <c r="Q21" s="19">
        <v>236034400.92000002</v>
      </c>
      <c r="R21" s="19">
        <v>186248899.43000001</v>
      </c>
      <c r="S21" s="19">
        <v>49785501.489999995</v>
      </c>
      <c r="T21" s="19">
        <v>179562801.58999997</v>
      </c>
      <c r="U21" s="19">
        <v>131712414.54000001</v>
      </c>
      <c r="V21" s="19">
        <v>47850387.049999997</v>
      </c>
      <c r="W21" s="19">
        <v>527866455.73000002</v>
      </c>
      <c r="X21" s="19">
        <v>409193189.95999998</v>
      </c>
      <c r="Y21" s="19">
        <v>118673265.77000001</v>
      </c>
      <c r="Z21" s="19">
        <v>87636147.840000004</v>
      </c>
      <c r="AA21" s="19">
        <v>63467126.660000004</v>
      </c>
      <c r="AB21" s="19">
        <v>24169021.18</v>
      </c>
      <c r="AC21" s="19">
        <v>108097985.69</v>
      </c>
      <c r="AD21" s="19">
        <v>82792468.460000008</v>
      </c>
      <c r="AE21" s="19">
        <v>25305517.230000004</v>
      </c>
      <c r="AF21" s="19">
        <v>69834651.900000006</v>
      </c>
      <c r="AG21" s="19">
        <v>52680323.719999999</v>
      </c>
      <c r="AH21" s="19">
        <v>17154328.18</v>
      </c>
      <c r="AI21" s="19">
        <v>150594883.61000001</v>
      </c>
      <c r="AJ21" s="19">
        <v>116530098.68000001</v>
      </c>
      <c r="AK21" s="19">
        <v>34064784.93</v>
      </c>
      <c r="AL21" s="19">
        <v>93704546.510000005</v>
      </c>
      <c r="AM21" s="19">
        <v>74837488.599999994</v>
      </c>
      <c r="AN21" s="19">
        <v>18867057.91</v>
      </c>
      <c r="AO21" s="19">
        <v>3117097803.1899996</v>
      </c>
      <c r="AP21" s="19">
        <v>2418689679.5600004</v>
      </c>
      <c r="AQ21" s="19">
        <v>698408123.63000011</v>
      </c>
    </row>
    <row r="22" spans="1:43">
      <c r="A22" s="67" t="s">
        <v>837</v>
      </c>
      <c r="B22" s="19">
        <v>5686862988.8599997</v>
      </c>
      <c r="C22" s="19">
        <v>4496851911.5500002</v>
      </c>
      <c r="D22" s="19">
        <v>1190011077.3099999</v>
      </c>
      <c r="E22" s="19">
        <v>530456862.68000007</v>
      </c>
      <c r="F22" s="19">
        <v>409524403.71000004</v>
      </c>
      <c r="G22" s="19">
        <v>120932458.96999998</v>
      </c>
      <c r="H22" s="19">
        <v>455475926.15000004</v>
      </c>
      <c r="I22" s="19">
        <v>355580215.69999999</v>
      </c>
      <c r="J22" s="19">
        <v>99895710.450000003</v>
      </c>
      <c r="K22" s="19">
        <v>390695289.80000001</v>
      </c>
      <c r="L22" s="19">
        <v>310094474.33000004</v>
      </c>
      <c r="M22" s="19">
        <v>80600815.469999999</v>
      </c>
      <c r="N22" s="19">
        <v>487544985.78999996</v>
      </c>
      <c r="O22" s="19">
        <v>373213300.38</v>
      </c>
      <c r="P22" s="19">
        <v>114331685.41</v>
      </c>
      <c r="Q22" s="19">
        <v>451093359.28000003</v>
      </c>
      <c r="R22" s="19">
        <v>340380996.90000004</v>
      </c>
      <c r="S22" s="19">
        <v>110712362.38</v>
      </c>
      <c r="T22" s="19">
        <v>414528721.25999999</v>
      </c>
      <c r="U22" s="19">
        <v>314034790.67000002</v>
      </c>
      <c r="V22" s="19">
        <v>100493930.59</v>
      </c>
      <c r="W22" s="19">
        <v>1576285569.05</v>
      </c>
      <c r="X22" s="19">
        <v>1227428715.01</v>
      </c>
      <c r="Y22" s="19">
        <v>348856854.04000002</v>
      </c>
      <c r="Z22" s="19">
        <v>219602725.74000001</v>
      </c>
      <c r="AA22" s="19">
        <v>171384944.71000001</v>
      </c>
      <c r="AB22" s="19">
        <v>48217781.030000001</v>
      </c>
      <c r="AC22" s="19">
        <v>269491695.56</v>
      </c>
      <c r="AD22" s="19">
        <v>206258516.72</v>
      </c>
      <c r="AE22" s="19">
        <v>63233178.839999996</v>
      </c>
      <c r="AF22" s="19">
        <v>148967387.13999999</v>
      </c>
      <c r="AG22" s="19">
        <v>115876156.48</v>
      </c>
      <c r="AH22" s="19">
        <v>33091230.66</v>
      </c>
      <c r="AI22" s="19">
        <v>247545022.31999999</v>
      </c>
      <c r="AJ22" s="19">
        <v>192235963.24000001</v>
      </c>
      <c r="AK22" s="19">
        <v>55309059.079999998</v>
      </c>
      <c r="AL22" s="19">
        <v>147679774.89000002</v>
      </c>
      <c r="AM22" s="19">
        <v>118017361.11</v>
      </c>
      <c r="AN22" s="19">
        <v>29662413.779999997</v>
      </c>
      <c r="AO22" s="19">
        <v>11026230308.519999</v>
      </c>
      <c r="AP22" s="19">
        <v>8630881750.5099983</v>
      </c>
      <c r="AQ22" s="19">
        <v>2395348558.0100007</v>
      </c>
    </row>
    <row r="23" spans="1:43">
      <c r="A23" s="67" t="s">
        <v>838</v>
      </c>
      <c r="B23" s="19">
        <v>2361478.59</v>
      </c>
      <c r="C23" s="19">
        <v>1909056.9900000002</v>
      </c>
      <c r="D23" s="19">
        <v>452421.60000000003</v>
      </c>
      <c r="E23" s="19">
        <v>131142.01</v>
      </c>
      <c r="F23" s="19">
        <v>107992.86999999998</v>
      </c>
      <c r="G23" s="19">
        <v>23149.140000000003</v>
      </c>
      <c r="H23" s="19">
        <v>115738.04000000001</v>
      </c>
      <c r="I23" s="19">
        <v>96019.56</v>
      </c>
      <c r="J23" s="19">
        <v>19718.48</v>
      </c>
      <c r="K23" s="19">
        <v>107005.95</v>
      </c>
      <c r="L23" s="19">
        <v>89847.859999999986</v>
      </c>
      <c r="M23" s="19">
        <v>17158.09</v>
      </c>
      <c r="N23" s="19">
        <v>111112.27</v>
      </c>
      <c r="O23" s="19">
        <v>89152.810000000012</v>
      </c>
      <c r="P23" s="19">
        <v>21959.46</v>
      </c>
      <c r="Q23" s="19">
        <v>235756.27</v>
      </c>
      <c r="R23" s="19">
        <v>184425.91</v>
      </c>
      <c r="S23" s="19">
        <v>51330.36</v>
      </c>
      <c r="T23" s="19">
        <v>74933.16</v>
      </c>
      <c r="U23" s="19">
        <v>61434.1</v>
      </c>
      <c r="V23" s="19">
        <v>13499.060000000001</v>
      </c>
      <c r="W23" s="19">
        <v>481122.79</v>
      </c>
      <c r="X23" s="19">
        <v>394473.13999999996</v>
      </c>
      <c r="Y23" s="19">
        <v>86649.65</v>
      </c>
      <c r="Z23" s="19">
        <v>46782.42</v>
      </c>
      <c r="AA23" s="19">
        <v>37533.589999999997</v>
      </c>
      <c r="AB23" s="19">
        <v>9248.83</v>
      </c>
      <c r="AC23" s="19">
        <v>36813.86</v>
      </c>
      <c r="AD23" s="19">
        <v>24898.49</v>
      </c>
      <c r="AE23" s="19">
        <v>11915.369999999999</v>
      </c>
      <c r="AF23" s="19">
        <v>85562.559999999998</v>
      </c>
      <c r="AG23" s="19">
        <v>65059.420000000006</v>
      </c>
      <c r="AH23" s="19">
        <v>20503.14</v>
      </c>
      <c r="AI23" s="19">
        <v>95222.48000000001</v>
      </c>
      <c r="AJ23" s="19">
        <v>76577.37</v>
      </c>
      <c r="AK23" s="19">
        <v>18645.11</v>
      </c>
      <c r="AL23" s="19">
        <v>47420.04</v>
      </c>
      <c r="AM23" s="19">
        <v>41734.6</v>
      </c>
      <c r="AN23" s="19">
        <v>5685.4400000000005</v>
      </c>
      <c r="AO23" s="19">
        <v>3930090.4400000004</v>
      </c>
      <c r="AP23" s="19">
        <v>3178206.7099999995</v>
      </c>
      <c r="AQ23" s="19">
        <v>751883.73000000021</v>
      </c>
    </row>
    <row r="24" spans="1:43">
      <c r="A24" s="19" t="s">
        <v>839</v>
      </c>
      <c r="B24" s="19">
        <v>971.92</v>
      </c>
      <c r="C24" s="19">
        <v>971.92</v>
      </c>
      <c r="D24" s="19">
        <v>0</v>
      </c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>
        <v>971.92</v>
      </c>
      <c r="AP24" s="19">
        <v>971.92</v>
      </c>
      <c r="AQ24" s="19">
        <v>0</v>
      </c>
    </row>
    <row r="25" spans="1:43">
      <c r="A25" s="19" t="s">
        <v>869</v>
      </c>
      <c r="B25" s="19">
        <v>2360506.67</v>
      </c>
      <c r="C25" s="19">
        <v>1908085.07</v>
      </c>
      <c r="D25" s="19">
        <v>452421.60000000003</v>
      </c>
      <c r="E25" s="19">
        <v>131142.01</v>
      </c>
      <c r="F25" s="19">
        <v>107992.87</v>
      </c>
      <c r="G25" s="19">
        <v>23149.14</v>
      </c>
      <c r="H25" s="19">
        <v>115738.04</v>
      </c>
      <c r="I25" s="19">
        <v>96019.56</v>
      </c>
      <c r="J25" s="19">
        <v>19718.48</v>
      </c>
      <c r="K25" s="19">
        <v>107005.95</v>
      </c>
      <c r="L25" s="19">
        <v>89847.859999999986</v>
      </c>
      <c r="M25" s="19">
        <v>17158.09</v>
      </c>
      <c r="N25" s="19">
        <v>111112.26999999999</v>
      </c>
      <c r="O25" s="19">
        <v>89152.81</v>
      </c>
      <c r="P25" s="19">
        <v>21959.46</v>
      </c>
      <c r="Q25" s="19">
        <v>235756.27000000002</v>
      </c>
      <c r="R25" s="19">
        <v>184425.91000000003</v>
      </c>
      <c r="S25" s="19">
        <v>51330.36</v>
      </c>
      <c r="T25" s="19">
        <v>74933.16</v>
      </c>
      <c r="U25" s="19">
        <v>61434.1</v>
      </c>
      <c r="V25" s="19">
        <v>13499.060000000001</v>
      </c>
      <c r="W25" s="19">
        <v>481122.78999999992</v>
      </c>
      <c r="X25" s="19">
        <v>394473.13999999996</v>
      </c>
      <c r="Y25" s="19">
        <v>86649.65</v>
      </c>
      <c r="Z25" s="19">
        <v>46782.42</v>
      </c>
      <c r="AA25" s="19">
        <v>37533.590000000004</v>
      </c>
      <c r="AB25" s="19">
        <v>9248.83</v>
      </c>
      <c r="AC25" s="19">
        <v>36813.86</v>
      </c>
      <c r="AD25" s="19">
        <v>24898.49</v>
      </c>
      <c r="AE25" s="19">
        <v>11915.369999999999</v>
      </c>
      <c r="AF25" s="19">
        <v>85562.559999999998</v>
      </c>
      <c r="AG25" s="19">
        <v>65059.42</v>
      </c>
      <c r="AH25" s="19">
        <v>20503.14</v>
      </c>
      <c r="AI25" s="19">
        <v>95222.48000000001</v>
      </c>
      <c r="AJ25" s="19">
        <v>76577.37</v>
      </c>
      <c r="AK25" s="19">
        <v>18645.11</v>
      </c>
      <c r="AL25" s="19">
        <v>47420.04</v>
      </c>
      <c r="AM25" s="19">
        <v>41734.6</v>
      </c>
      <c r="AN25" s="19">
        <v>5685.44</v>
      </c>
      <c r="AO25" s="19">
        <v>3929118.5200000005</v>
      </c>
      <c r="AP25" s="19">
        <v>3177234.79</v>
      </c>
      <c r="AQ25" s="19">
        <v>751883.73000000033</v>
      </c>
    </row>
    <row r="26" spans="1:43">
      <c r="A26" s="67" t="s">
        <v>840</v>
      </c>
      <c r="B26" s="19">
        <v>38218009008.810005</v>
      </c>
      <c r="C26" s="19">
        <v>30446739007.5</v>
      </c>
      <c r="D26" s="19">
        <v>7771270001.3099995</v>
      </c>
      <c r="E26" s="19">
        <v>5158918111.5900002</v>
      </c>
      <c r="F26" s="19">
        <v>3982729315.7200003</v>
      </c>
      <c r="G26" s="19">
        <v>1176188795.8699999</v>
      </c>
      <c r="H26" s="19">
        <v>4042264729.8099999</v>
      </c>
      <c r="I26" s="19">
        <v>3172152417.7800002</v>
      </c>
      <c r="J26" s="19">
        <v>870112312.02999997</v>
      </c>
      <c r="K26" s="19">
        <v>3799719763.6400003</v>
      </c>
      <c r="L26" s="19">
        <v>3019829038.54</v>
      </c>
      <c r="M26" s="19">
        <v>779890725.10000014</v>
      </c>
      <c r="N26" s="19">
        <v>4494691460</v>
      </c>
      <c r="O26" s="19">
        <v>3539927617.1300001</v>
      </c>
      <c r="P26" s="19">
        <v>954763842.87</v>
      </c>
      <c r="Q26" s="19">
        <v>4275352090</v>
      </c>
      <c r="R26" s="19">
        <v>3239675046.2400002</v>
      </c>
      <c r="S26" s="19">
        <v>1035677043.7600001</v>
      </c>
      <c r="T26" s="19">
        <v>3999480619.3400002</v>
      </c>
      <c r="U26" s="19">
        <v>3102732603.8999996</v>
      </c>
      <c r="V26" s="19">
        <v>896748015.44000006</v>
      </c>
      <c r="W26" s="19">
        <v>13586976521.34</v>
      </c>
      <c r="X26" s="19">
        <v>10552877161.32</v>
      </c>
      <c r="Y26" s="19">
        <v>3034099360.02</v>
      </c>
      <c r="Z26" s="19">
        <v>2095548711.5499997</v>
      </c>
      <c r="AA26" s="19">
        <v>1678993649.5799999</v>
      </c>
      <c r="AB26" s="19">
        <v>416555061.97000003</v>
      </c>
      <c r="AC26" s="19">
        <v>2419240637.5300002</v>
      </c>
      <c r="AD26" s="19">
        <v>1849252608.6100001</v>
      </c>
      <c r="AE26" s="19">
        <v>569988028.92000008</v>
      </c>
      <c r="AF26" s="19">
        <v>1489794614.3500001</v>
      </c>
      <c r="AG26" s="19">
        <v>1169773670.5599999</v>
      </c>
      <c r="AH26" s="19">
        <v>320020943.79000002</v>
      </c>
      <c r="AI26" s="19">
        <v>2287079922.6799998</v>
      </c>
      <c r="AJ26" s="19">
        <v>1778896669.6100001</v>
      </c>
      <c r="AK26" s="19">
        <v>508183253.07000005</v>
      </c>
      <c r="AL26" s="19">
        <v>1492393598.26</v>
      </c>
      <c r="AM26" s="19">
        <v>1167930122.3699999</v>
      </c>
      <c r="AN26" s="19">
        <v>324463475.88999999</v>
      </c>
      <c r="AO26" s="19">
        <v>87359469788.900024</v>
      </c>
      <c r="AP26" s="19">
        <v>68701508928.860016</v>
      </c>
      <c r="AQ26" s="19">
        <v>18657960860.040001</v>
      </c>
    </row>
    <row r="27" spans="1:43">
      <c r="A27" s="67" t="s">
        <v>841</v>
      </c>
      <c r="B27" s="19">
        <v>4762275384.4000006</v>
      </c>
      <c r="C27" s="19">
        <v>3875365634.0099998</v>
      </c>
      <c r="D27" s="19">
        <v>886909750.38999999</v>
      </c>
      <c r="E27" s="19">
        <v>395803979.22999996</v>
      </c>
      <c r="F27" s="19">
        <v>316994238.97000003</v>
      </c>
      <c r="G27" s="19">
        <v>78809740.25999999</v>
      </c>
      <c r="H27" s="19">
        <v>324229751.94999999</v>
      </c>
      <c r="I27" s="19">
        <v>264677662.15000001</v>
      </c>
      <c r="J27" s="19">
        <v>59552089.799999997</v>
      </c>
      <c r="K27" s="19">
        <v>310266235.45999998</v>
      </c>
      <c r="L27" s="19">
        <v>258256107.20000002</v>
      </c>
      <c r="M27" s="19">
        <v>52010128.260000005</v>
      </c>
      <c r="N27" s="19">
        <v>355160097.34999996</v>
      </c>
      <c r="O27" s="19">
        <v>287613650.69</v>
      </c>
      <c r="P27" s="19">
        <v>67546446.659999996</v>
      </c>
      <c r="Q27" s="19">
        <v>347518640.84000003</v>
      </c>
      <c r="R27" s="19">
        <v>272292990.29000002</v>
      </c>
      <c r="S27" s="19">
        <v>75225650.549999997</v>
      </c>
      <c r="T27" s="19">
        <v>295762146.22000003</v>
      </c>
      <c r="U27" s="19">
        <v>236780782.32999998</v>
      </c>
      <c r="V27" s="19">
        <v>58981363.889999993</v>
      </c>
      <c r="W27" s="19">
        <v>1162944433.6600001</v>
      </c>
      <c r="X27" s="19">
        <v>935553521.91999996</v>
      </c>
      <c r="Y27" s="19">
        <v>227390911.74000001</v>
      </c>
      <c r="Z27" s="19">
        <v>184651458.29000002</v>
      </c>
      <c r="AA27" s="19">
        <v>156275484.25</v>
      </c>
      <c r="AB27" s="19">
        <v>28375974.040000003</v>
      </c>
      <c r="AC27" s="19">
        <v>193009033.62</v>
      </c>
      <c r="AD27" s="19">
        <v>152784455.61000001</v>
      </c>
      <c r="AE27" s="19">
        <v>40224578.009999998</v>
      </c>
      <c r="AF27" s="19">
        <v>120440649.55</v>
      </c>
      <c r="AG27" s="19">
        <v>97166394.700000003</v>
      </c>
      <c r="AH27" s="19">
        <v>23274254.850000001</v>
      </c>
      <c r="AI27" s="19">
        <v>196816778.73000002</v>
      </c>
      <c r="AJ27" s="19">
        <v>159531551.91</v>
      </c>
      <c r="AK27" s="19">
        <v>37285226.82</v>
      </c>
      <c r="AL27" s="19">
        <v>114386720</v>
      </c>
      <c r="AM27" s="19">
        <v>92776789.13000001</v>
      </c>
      <c r="AN27" s="19">
        <v>21609930.870000001</v>
      </c>
      <c r="AO27" s="19">
        <v>8763265309.3000011</v>
      </c>
      <c r="AP27" s="19">
        <v>7106069263.1600018</v>
      </c>
      <c r="AQ27" s="19">
        <v>1657196046.1400001</v>
      </c>
    </row>
    <row r="28" spans="1:43">
      <c r="A28" s="67" t="s">
        <v>842</v>
      </c>
      <c r="B28" s="19">
        <v>277148921.13</v>
      </c>
      <c r="C28" s="19">
        <v>211266101.72</v>
      </c>
      <c r="D28" s="19">
        <v>65882819.410000004</v>
      </c>
      <c r="E28" s="19">
        <v>35353847.789999999</v>
      </c>
      <c r="F28" s="19">
        <v>26491454.920000002</v>
      </c>
      <c r="G28" s="19">
        <v>8862392.8699999992</v>
      </c>
      <c r="H28" s="19">
        <v>27343317.879999999</v>
      </c>
      <c r="I28" s="19">
        <v>20058300.779999997</v>
      </c>
      <c r="J28" s="19">
        <v>7285017.0999999996</v>
      </c>
      <c r="K28" s="19">
        <v>23654921.859999999</v>
      </c>
      <c r="L28" s="19">
        <v>17443577.41</v>
      </c>
      <c r="M28" s="19">
        <v>6211344.4500000002</v>
      </c>
      <c r="N28" s="19">
        <v>28547717.359999999</v>
      </c>
      <c r="O28" s="19">
        <v>21371172.18</v>
      </c>
      <c r="P28" s="19">
        <v>7176545.1799999997</v>
      </c>
      <c r="Q28" s="19">
        <v>29779668.52</v>
      </c>
      <c r="R28" s="19">
        <v>21615931.719999999</v>
      </c>
      <c r="S28" s="19">
        <v>8163736.8000000007</v>
      </c>
      <c r="T28" s="19">
        <v>28517257.239999998</v>
      </c>
      <c r="U28" s="19">
        <v>21485202.530000001</v>
      </c>
      <c r="V28" s="19">
        <v>7032054.71</v>
      </c>
      <c r="W28" s="19">
        <v>95562133.269999996</v>
      </c>
      <c r="X28" s="19">
        <v>71398254.659999996</v>
      </c>
      <c r="Y28" s="19">
        <v>24163878.609999999</v>
      </c>
      <c r="Z28" s="19">
        <v>14208022.52</v>
      </c>
      <c r="AA28" s="19">
        <v>10822399.15</v>
      </c>
      <c r="AB28" s="19">
        <v>3385623.37</v>
      </c>
      <c r="AC28" s="19">
        <v>17268879.939999998</v>
      </c>
      <c r="AD28" s="19">
        <v>13437848.260000002</v>
      </c>
      <c r="AE28" s="19">
        <v>3831031.68</v>
      </c>
      <c r="AF28" s="19">
        <v>11623839.469999999</v>
      </c>
      <c r="AG28" s="19">
        <v>8821038.870000001</v>
      </c>
      <c r="AH28" s="19">
        <v>2802800.6</v>
      </c>
      <c r="AI28" s="19">
        <v>19451241.129999999</v>
      </c>
      <c r="AJ28" s="19">
        <v>14802989.829999998</v>
      </c>
      <c r="AK28" s="19">
        <v>4648251.3</v>
      </c>
      <c r="AL28" s="19">
        <v>10094062.529999999</v>
      </c>
      <c r="AM28" s="19">
        <v>7510207.54</v>
      </c>
      <c r="AN28" s="19">
        <v>2583854.9899999998</v>
      </c>
      <c r="AO28" s="19">
        <v>618553830.63999987</v>
      </c>
      <c r="AP28" s="19">
        <v>466524479.56999993</v>
      </c>
      <c r="AQ28" s="19">
        <v>152029351.06999996</v>
      </c>
    </row>
    <row r="29" spans="1:43">
      <c r="A29" s="19" t="s">
        <v>843</v>
      </c>
      <c r="B29" s="19">
        <v>86280</v>
      </c>
      <c r="C29" s="19">
        <v>84240</v>
      </c>
      <c r="D29" s="19">
        <v>2040</v>
      </c>
      <c r="E29" s="19">
        <v>82200</v>
      </c>
      <c r="F29" s="19">
        <v>81540</v>
      </c>
      <c r="G29" s="19">
        <v>660</v>
      </c>
      <c r="H29" s="19">
        <v>14160</v>
      </c>
      <c r="I29" s="19">
        <v>14160</v>
      </c>
      <c r="J29" s="19">
        <v>0</v>
      </c>
      <c r="K29" s="19">
        <v>20640</v>
      </c>
      <c r="L29" s="19">
        <v>20040</v>
      </c>
      <c r="M29" s="19">
        <v>600</v>
      </c>
      <c r="N29" s="19">
        <v>25380</v>
      </c>
      <c r="O29" s="19">
        <v>25020</v>
      </c>
      <c r="P29" s="19">
        <v>360</v>
      </c>
      <c r="Q29" s="19">
        <v>13500</v>
      </c>
      <c r="R29" s="19">
        <v>13200</v>
      </c>
      <c r="S29" s="19">
        <v>300</v>
      </c>
      <c r="T29" s="19">
        <v>2760360</v>
      </c>
      <c r="U29" s="19">
        <v>2736960</v>
      </c>
      <c r="V29" s="19">
        <v>23400</v>
      </c>
      <c r="W29" s="19">
        <v>1114800</v>
      </c>
      <c r="X29" s="19">
        <v>1106280</v>
      </c>
      <c r="Y29" s="19">
        <v>8520</v>
      </c>
      <c r="Z29" s="19">
        <v>779220</v>
      </c>
      <c r="AA29" s="19">
        <v>772200</v>
      </c>
      <c r="AB29" s="19">
        <v>7020</v>
      </c>
      <c r="AC29" s="19">
        <v>351960</v>
      </c>
      <c r="AD29" s="19">
        <v>349620</v>
      </c>
      <c r="AE29" s="19">
        <v>2340</v>
      </c>
      <c r="AF29" s="19">
        <v>1596180</v>
      </c>
      <c r="AG29" s="19">
        <v>1570560</v>
      </c>
      <c r="AH29" s="19">
        <v>25620</v>
      </c>
      <c r="AI29" s="19">
        <v>2022720</v>
      </c>
      <c r="AJ29" s="19">
        <v>1991940</v>
      </c>
      <c r="AK29" s="19">
        <v>30780</v>
      </c>
      <c r="AL29" s="19">
        <v>3420</v>
      </c>
      <c r="AM29" s="19">
        <v>3300</v>
      </c>
      <c r="AN29" s="19">
        <v>120</v>
      </c>
      <c r="AO29" s="19">
        <v>8870820</v>
      </c>
      <c r="AP29" s="19">
        <v>8769060</v>
      </c>
      <c r="AQ29" s="19">
        <v>101760</v>
      </c>
    </row>
    <row r="30" spans="1:43">
      <c r="A30" s="19" t="s">
        <v>844</v>
      </c>
      <c r="B30" s="19">
        <v>48265522.280000001</v>
      </c>
      <c r="C30" s="19">
        <v>32280873.23</v>
      </c>
      <c r="D30" s="19">
        <v>15984649.049999999</v>
      </c>
      <c r="E30" s="19">
        <v>4080892.1399999997</v>
      </c>
      <c r="F30" s="19">
        <v>2611584.5099999998</v>
      </c>
      <c r="G30" s="19">
        <v>1469307.63</v>
      </c>
      <c r="H30" s="19">
        <v>3220855.81</v>
      </c>
      <c r="I30" s="19">
        <v>1966241.2000000002</v>
      </c>
      <c r="J30" s="19">
        <v>1254614.6099999999</v>
      </c>
      <c r="K30" s="19">
        <v>3291131.2899999996</v>
      </c>
      <c r="L30" s="19">
        <v>2019532.68</v>
      </c>
      <c r="M30" s="19">
        <v>1271598.6099999999</v>
      </c>
      <c r="N30" s="19">
        <v>3579280.0400000005</v>
      </c>
      <c r="O30" s="19">
        <v>2226609.13</v>
      </c>
      <c r="P30" s="19">
        <v>1352670.91</v>
      </c>
      <c r="Q30" s="19">
        <v>4221750.87</v>
      </c>
      <c r="R30" s="19">
        <v>2629948.91</v>
      </c>
      <c r="S30" s="19">
        <v>1591801.96</v>
      </c>
      <c r="T30" s="19">
        <v>2768172.24</v>
      </c>
      <c r="U30" s="19">
        <v>1769621.59</v>
      </c>
      <c r="V30" s="19">
        <v>998550.65</v>
      </c>
      <c r="W30" s="19">
        <v>13483905.390000001</v>
      </c>
      <c r="X30" s="19">
        <v>8716199.379999999</v>
      </c>
      <c r="Y30" s="19">
        <v>4767706.01</v>
      </c>
      <c r="Z30" s="19">
        <v>1649437.1</v>
      </c>
      <c r="AA30" s="19">
        <v>1070661.75</v>
      </c>
      <c r="AB30" s="19">
        <v>578775.35</v>
      </c>
      <c r="AC30" s="19">
        <v>1274748.4300000002</v>
      </c>
      <c r="AD30" s="19">
        <v>845226.97</v>
      </c>
      <c r="AE30" s="19">
        <v>429521.45999999996</v>
      </c>
      <c r="AF30" s="19">
        <v>1230293.3899999999</v>
      </c>
      <c r="AG30" s="19">
        <v>753409.4</v>
      </c>
      <c r="AH30" s="19">
        <v>476883.99</v>
      </c>
      <c r="AI30" s="19">
        <v>2117419.02</v>
      </c>
      <c r="AJ30" s="19">
        <v>1315925.7000000002</v>
      </c>
      <c r="AK30" s="19">
        <v>801493.32000000007</v>
      </c>
      <c r="AL30" s="19">
        <v>1065762</v>
      </c>
      <c r="AM30" s="19">
        <v>689421.69</v>
      </c>
      <c r="AN30" s="19">
        <v>376340.31</v>
      </c>
      <c r="AO30" s="19">
        <v>90249169.99999997</v>
      </c>
      <c r="AP30" s="19">
        <v>58895256.140000001</v>
      </c>
      <c r="AQ30" s="19">
        <v>31353913.859999992</v>
      </c>
    </row>
    <row r="31" spans="1:43">
      <c r="A31" s="19" t="s">
        <v>845</v>
      </c>
      <c r="B31" s="19">
        <v>33401191.239999998</v>
      </c>
      <c r="C31" s="19">
        <v>23520231.010000002</v>
      </c>
      <c r="D31" s="19">
        <v>9880960.2300000004</v>
      </c>
      <c r="E31" s="19">
        <v>4174096.47</v>
      </c>
      <c r="F31" s="19">
        <v>2957934.82</v>
      </c>
      <c r="G31" s="19">
        <v>1216161.6500000001</v>
      </c>
      <c r="H31" s="19">
        <v>2896497.68</v>
      </c>
      <c r="I31" s="19">
        <v>2079336.9100000001</v>
      </c>
      <c r="J31" s="19">
        <v>817160.77</v>
      </c>
      <c r="K31" s="19">
        <v>2537991.7000000002</v>
      </c>
      <c r="L31" s="19">
        <v>1829766.06</v>
      </c>
      <c r="M31" s="19">
        <v>708225.64</v>
      </c>
      <c r="N31" s="19">
        <v>3827150.4899999998</v>
      </c>
      <c r="O31" s="19">
        <v>2736380.61</v>
      </c>
      <c r="P31" s="19">
        <v>1090769.8799999999</v>
      </c>
      <c r="Q31" s="19">
        <v>3245335.06</v>
      </c>
      <c r="R31" s="19">
        <v>2213265.15</v>
      </c>
      <c r="S31" s="19">
        <v>1032069.91</v>
      </c>
      <c r="T31" s="19">
        <v>3943868.85</v>
      </c>
      <c r="U31" s="19">
        <v>2863415.23</v>
      </c>
      <c r="V31" s="19">
        <v>1080453.6199999999</v>
      </c>
      <c r="W31" s="19">
        <v>10816088.479999999</v>
      </c>
      <c r="X31" s="19">
        <v>7534775.5499999989</v>
      </c>
      <c r="Y31" s="19">
        <v>3281312.9299999997</v>
      </c>
      <c r="Z31" s="19">
        <v>1656421.4600000002</v>
      </c>
      <c r="AA31" s="19">
        <v>1254183.28</v>
      </c>
      <c r="AB31" s="19">
        <v>402238.18</v>
      </c>
      <c r="AC31" s="19">
        <v>2129289.84</v>
      </c>
      <c r="AD31" s="19">
        <v>1528754.56</v>
      </c>
      <c r="AE31" s="19">
        <v>600535.28</v>
      </c>
      <c r="AF31" s="19">
        <v>1278083.78</v>
      </c>
      <c r="AG31" s="19">
        <v>892749.19</v>
      </c>
      <c r="AH31" s="19">
        <v>385334.59</v>
      </c>
      <c r="AI31" s="19">
        <v>1618688.67</v>
      </c>
      <c r="AJ31" s="19">
        <v>1113961.23</v>
      </c>
      <c r="AK31" s="19">
        <v>504727.44</v>
      </c>
      <c r="AL31" s="19">
        <v>1055996.69</v>
      </c>
      <c r="AM31" s="19">
        <v>751540.77999999991</v>
      </c>
      <c r="AN31" s="19">
        <v>304455.91000000003</v>
      </c>
      <c r="AO31" s="19">
        <v>72580700.410000041</v>
      </c>
      <c r="AP31" s="19">
        <v>51276294.380000003</v>
      </c>
      <c r="AQ31" s="19">
        <v>21304406.030000001</v>
      </c>
    </row>
    <row r="32" spans="1:43">
      <c r="A32" s="19" t="s">
        <v>846</v>
      </c>
      <c r="B32" s="19">
        <v>33152314.580000002</v>
      </c>
      <c r="C32" s="19">
        <v>28955411.400000002</v>
      </c>
      <c r="D32" s="19">
        <v>4196903.18</v>
      </c>
      <c r="E32" s="19">
        <v>4300610.51</v>
      </c>
      <c r="F32" s="19">
        <v>3768850.25</v>
      </c>
      <c r="G32" s="19">
        <v>531760.26</v>
      </c>
      <c r="H32" s="19">
        <v>3298615.4299999997</v>
      </c>
      <c r="I32" s="19">
        <v>2828496.9</v>
      </c>
      <c r="J32" s="19">
        <v>470118.53000000009</v>
      </c>
      <c r="K32" s="19">
        <v>2658477.0099999998</v>
      </c>
      <c r="L32" s="19">
        <v>2340926.04</v>
      </c>
      <c r="M32" s="19">
        <v>317550.96999999997</v>
      </c>
      <c r="N32" s="19">
        <v>3392555.17</v>
      </c>
      <c r="O32" s="19">
        <v>2963663.03</v>
      </c>
      <c r="P32" s="19">
        <v>428892.14</v>
      </c>
      <c r="Q32" s="19">
        <v>3904717.34</v>
      </c>
      <c r="R32" s="19">
        <v>3270324.29</v>
      </c>
      <c r="S32" s="19">
        <v>634393.05000000005</v>
      </c>
      <c r="T32" s="19">
        <v>2796275.82</v>
      </c>
      <c r="U32" s="19">
        <v>2458515.21</v>
      </c>
      <c r="V32" s="19">
        <v>337760.61</v>
      </c>
      <c r="W32" s="19">
        <v>11022462.83</v>
      </c>
      <c r="X32" s="19">
        <v>9570368.2499999981</v>
      </c>
      <c r="Y32" s="19">
        <v>1452094.5799999998</v>
      </c>
      <c r="Z32" s="19">
        <v>1350269.43</v>
      </c>
      <c r="AA32" s="19">
        <v>1195240.2199999997</v>
      </c>
      <c r="AB32" s="19">
        <v>155029.21</v>
      </c>
      <c r="AC32" s="19">
        <v>2017964.99</v>
      </c>
      <c r="AD32" s="19">
        <v>1729705.3399999999</v>
      </c>
      <c r="AE32" s="19">
        <v>288259.65000000002</v>
      </c>
      <c r="AF32" s="19">
        <v>1118453.6499999999</v>
      </c>
      <c r="AG32" s="19">
        <v>960529.34000000008</v>
      </c>
      <c r="AH32" s="19">
        <v>157924.31</v>
      </c>
      <c r="AI32" s="19">
        <v>2219152.36</v>
      </c>
      <c r="AJ32" s="19">
        <v>1815689.7799999998</v>
      </c>
      <c r="AK32" s="19">
        <v>403462.57999999996</v>
      </c>
      <c r="AL32" s="19">
        <v>1317057.78</v>
      </c>
      <c r="AM32" s="19">
        <v>1079939.57</v>
      </c>
      <c r="AN32" s="19">
        <v>237118.20999999996</v>
      </c>
      <c r="AO32" s="19">
        <v>72548926.900000021</v>
      </c>
      <c r="AP32" s="19">
        <v>62937659.620000005</v>
      </c>
      <c r="AQ32" s="19">
        <v>9611267.2799999956</v>
      </c>
    </row>
    <row r="33" spans="1:43">
      <c r="A33" s="19" t="s">
        <v>847</v>
      </c>
      <c r="B33" s="19">
        <v>1833086.2000000002</v>
      </c>
      <c r="C33" s="19">
        <v>1222286.1499999999</v>
      </c>
      <c r="D33" s="19">
        <v>610800.05000000005</v>
      </c>
      <c r="E33" s="19">
        <v>1166231.72</v>
      </c>
      <c r="F33" s="19">
        <v>771359</v>
      </c>
      <c r="G33" s="19">
        <v>394872.72000000003</v>
      </c>
      <c r="H33" s="19">
        <v>857826.47</v>
      </c>
      <c r="I33" s="19">
        <v>586436.99</v>
      </c>
      <c r="J33" s="19">
        <v>271389.48</v>
      </c>
      <c r="K33" s="19">
        <v>820606.45</v>
      </c>
      <c r="L33" s="19">
        <v>570617.80000000005</v>
      </c>
      <c r="M33" s="19">
        <v>249988.65</v>
      </c>
      <c r="N33" s="19">
        <v>668472.89</v>
      </c>
      <c r="O33" s="19">
        <v>455021.69999999995</v>
      </c>
      <c r="P33" s="19">
        <v>213451.19</v>
      </c>
      <c r="Q33" s="19">
        <v>857502.64</v>
      </c>
      <c r="R33" s="19">
        <v>552476.80999999994</v>
      </c>
      <c r="S33" s="19">
        <v>305025.83</v>
      </c>
      <c r="T33" s="19">
        <v>766281.37999999989</v>
      </c>
      <c r="U33" s="19">
        <v>512793.89</v>
      </c>
      <c r="V33" s="19">
        <v>253487.49</v>
      </c>
      <c r="W33" s="19">
        <v>1771417.3399999999</v>
      </c>
      <c r="X33" s="19">
        <v>1175907.42</v>
      </c>
      <c r="Y33" s="19">
        <v>595509.92000000004</v>
      </c>
      <c r="Z33" s="19">
        <v>564450.92999999993</v>
      </c>
      <c r="AA33" s="19">
        <v>420322.08999999997</v>
      </c>
      <c r="AB33" s="19">
        <v>144128.84000000003</v>
      </c>
      <c r="AC33" s="19">
        <v>434399.14</v>
      </c>
      <c r="AD33" s="19">
        <v>286294.36</v>
      </c>
      <c r="AE33" s="19">
        <v>148104.78</v>
      </c>
      <c r="AF33" s="19">
        <v>275378.27</v>
      </c>
      <c r="AG33" s="19">
        <v>186621.86</v>
      </c>
      <c r="AH33" s="19">
        <v>88756.41</v>
      </c>
      <c r="AI33" s="19">
        <v>366100.9</v>
      </c>
      <c r="AJ33" s="19">
        <v>245845.12</v>
      </c>
      <c r="AK33" s="19">
        <v>120255.78</v>
      </c>
      <c r="AL33" s="19">
        <v>274255.02</v>
      </c>
      <c r="AM33" s="19">
        <v>182767.08</v>
      </c>
      <c r="AN33" s="19">
        <v>91487.94</v>
      </c>
      <c r="AO33" s="19">
        <v>10656009.349999998</v>
      </c>
      <c r="AP33" s="19">
        <v>7168750.2700000014</v>
      </c>
      <c r="AQ33" s="19">
        <v>3487259.0799999996</v>
      </c>
    </row>
    <row r="34" spans="1:43">
      <c r="A34" s="19" t="s">
        <v>848</v>
      </c>
      <c r="B34" s="19">
        <v>12672067.170000002</v>
      </c>
      <c r="C34" s="19">
        <v>8824085.8399999999</v>
      </c>
      <c r="D34" s="19">
        <v>3847981.33</v>
      </c>
      <c r="E34" s="19">
        <v>1752639.04</v>
      </c>
      <c r="F34" s="19">
        <v>1185195.51</v>
      </c>
      <c r="G34" s="19">
        <v>567443.53</v>
      </c>
      <c r="H34" s="19">
        <v>1225125.3799999999</v>
      </c>
      <c r="I34" s="19">
        <v>842959.25</v>
      </c>
      <c r="J34" s="19">
        <v>382166.13</v>
      </c>
      <c r="K34" s="19">
        <v>1273890.0899999999</v>
      </c>
      <c r="L34" s="19">
        <v>903616.62</v>
      </c>
      <c r="M34" s="19">
        <v>370273.47</v>
      </c>
      <c r="N34" s="19">
        <v>1574647.1099999999</v>
      </c>
      <c r="O34" s="19">
        <v>1098164.06</v>
      </c>
      <c r="P34" s="19">
        <v>476483.05</v>
      </c>
      <c r="Q34" s="19">
        <v>1674725.01</v>
      </c>
      <c r="R34" s="19">
        <v>1098479.56</v>
      </c>
      <c r="S34" s="19">
        <v>576245.45000000007</v>
      </c>
      <c r="T34" s="19">
        <v>1392765.9</v>
      </c>
      <c r="U34" s="19">
        <v>950183.82</v>
      </c>
      <c r="V34" s="19">
        <v>442582.08</v>
      </c>
      <c r="W34" s="19">
        <v>4563603.8299999991</v>
      </c>
      <c r="X34" s="19">
        <v>3073878.3400000003</v>
      </c>
      <c r="Y34" s="19">
        <v>1489725.49</v>
      </c>
      <c r="Z34" s="19">
        <v>822010.39999999991</v>
      </c>
      <c r="AA34" s="19">
        <v>598681.26</v>
      </c>
      <c r="AB34" s="19">
        <v>223329.14</v>
      </c>
      <c r="AC34" s="19">
        <v>810701.32</v>
      </c>
      <c r="AD34" s="19">
        <v>534252</v>
      </c>
      <c r="AE34" s="19">
        <v>276449.32</v>
      </c>
      <c r="AF34" s="19">
        <v>403970.26</v>
      </c>
      <c r="AG34" s="19">
        <v>280148.93</v>
      </c>
      <c r="AH34" s="19">
        <v>123821.33</v>
      </c>
      <c r="AI34" s="19">
        <v>874813.07000000007</v>
      </c>
      <c r="AJ34" s="19">
        <v>587575.85</v>
      </c>
      <c r="AK34" s="19">
        <v>287237.22000000003</v>
      </c>
      <c r="AL34" s="19">
        <v>448496.07999999996</v>
      </c>
      <c r="AM34" s="19">
        <v>298178.57</v>
      </c>
      <c r="AN34" s="19">
        <v>150317.51</v>
      </c>
      <c r="AO34" s="19">
        <v>29489454.659999993</v>
      </c>
      <c r="AP34" s="19">
        <v>20275399.610000007</v>
      </c>
      <c r="AQ34" s="19">
        <v>9214055.049999997</v>
      </c>
    </row>
    <row r="35" spans="1:43">
      <c r="A35" s="19" t="s">
        <v>849</v>
      </c>
      <c r="B35" s="19">
        <v>1313116.8499999999</v>
      </c>
      <c r="C35" s="19">
        <v>1304545.26</v>
      </c>
      <c r="D35" s="19">
        <v>8571.59</v>
      </c>
      <c r="E35" s="19">
        <v>130973.55000000002</v>
      </c>
      <c r="F35" s="19">
        <v>130427.28</v>
      </c>
      <c r="G35" s="19">
        <v>546.27</v>
      </c>
      <c r="H35" s="19">
        <v>98599.510000000009</v>
      </c>
      <c r="I35" s="19">
        <v>98254.889999999985</v>
      </c>
      <c r="J35" s="19">
        <v>344.62</v>
      </c>
      <c r="K35" s="19">
        <v>105083.75</v>
      </c>
      <c r="L35" s="19">
        <v>104784.23000000001</v>
      </c>
      <c r="M35" s="19">
        <v>299.52</v>
      </c>
      <c r="N35" s="19">
        <v>134200.45000000001</v>
      </c>
      <c r="O35" s="19">
        <v>132152.62</v>
      </c>
      <c r="P35" s="19">
        <v>2047.83</v>
      </c>
      <c r="Q35" s="19">
        <v>115999.57</v>
      </c>
      <c r="R35" s="19">
        <v>114731.27</v>
      </c>
      <c r="S35" s="19">
        <v>1268.3000000000002</v>
      </c>
      <c r="T35" s="19">
        <v>80857.259999999995</v>
      </c>
      <c r="U35" s="19">
        <v>80477.64</v>
      </c>
      <c r="V35" s="19">
        <v>379.62000000000006</v>
      </c>
      <c r="W35" s="19">
        <v>355797.07</v>
      </c>
      <c r="X35" s="19">
        <v>352680.98000000004</v>
      </c>
      <c r="Y35" s="19">
        <v>3116.09</v>
      </c>
      <c r="Z35" s="19">
        <v>46832.79</v>
      </c>
      <c r="AA35" s="19">
        <v>45734.479999999996</v>
      </c>
      <c r="AB35" s="19">
        <v>1098.31</v>
      </c>
      <c r="AC35" s="19">
        <v>51272.22</v>
      </c>
      <c r="AD35" s="19">
        <v>51158.649999999994</v>
      </c>
      <c r="AE35" s="19">
        <v>113.57</v>
      </c>
      <c r="AF35" s="19">
        <v>38306.32</v>
      </c>
      <c r="AG35" s="19">
        <v>38101.089999999997</v>
      </c>
      <c r="AH35" s="19">
        <v>205.23000000000002</v>
      </c>
      <c r="AI35" s="19">
        <v>76424.399999999994</v>
      </c>
      <c r="AJ35" s="19">
        <v>75099.14</v>
      </c>
      <c r="AK35" s="19">
        <v>1325.26</v>
      </c>
      <c r="AL35" s="19">
        <v>52205.509999999995</v>
      </c>
      <c r="AM35" s="19">
        <v>52138.06</v>
      </c>
      <c r="AN35" s="19">
        <v>67.45</v>
      </c>
      <c r="AO35" s="19">
        <v>2599669.2499999995</v>
      </c>
      <c r="AP35" s="19">
        <v>2580285.59</v>
      </c>
      <c r="AQ35" s="19">
        <v>19383.66</v>
      </c>
    </row>
    <row r="36" spans="1:43">
      <c r="A36" s="19" t="s">
        <v>850</v>
      </c>
      <c r="B36" s="19">
        <v>45066952.630000003</v>
      </c>
      <c r="C36" s="19">
        <v>32849100.280000001</v>
      </c>
      <c r="D36" s="19">
        <v>12217852.35</v>
      </c>
      <c r="E36" s="19">
        <v>2232956.0699999998</v>
      </c>
      <c r="F36" s="19">
        <v>1575103.81</v>
      </c>
      <c r="G36" s="19">
        <v>657852.26</v>
      </c>
      <c r="H36" s="19">
        <v>2330212.12</v>
      </c>
      <c r="I36" s="19">
        <v>1669290.4700000002</v>
      </c>
      <c r="J36" s="19">
        <v>660921.65</v>
      </c>
      <c r="K36" s="19">
        <v>2172208.86</v>
      </c>
      <c r="L36" s="19">
        <v>1575937.5699999998</v>
      </c>
      <c r="M36" s="19">
        <v>596271.29</v>
      </c>
      <c r="N36" s="19">
        <v>2004967.5999999999</v>
      </c>
      <c r="O36" s="19">
        <v>1435987.88</v>
      </c>
      <c r="P36" s="19">
        <v>568979.72</v>
      </c>
      <c r="Q36" s="19">
        <v>2277614.02</v>
      </c>
      <c r="R36" s="19">
        <v>1569576.75</v>
      </c>
      <c r="S36" s="19">
        <v>708037.27</v>
      </c>
      <c r="T36" s="19">
        <v>1729688.91</v>
      </c>
      <c r="U36" s="19">
        <v>1229597.25</v>
      </c>
      <c r="V36" s="19">
        <v>500091.66000000003</v>
      </c>
      <c r="W36" s="19">
        <v>6929077.5200000014</v>
      </c>
      <c r="X36" s="19">
        <v>4918020.790000001</v>
      </c>
      <c r="Y36" s="19">
        <v>2011056.7300000002</v>
      </c>
      <c r="Z36" s="19">
        <v>872224.04</v>
      </c>
      <c r="AA36" s="19">
        <v>634554.74</v>
      </c>
      <c r="AB36" s="19">
        <v>237669.3</v>
      </c>
      <c r="AC36" s="19">
        <v>923131.1</v>
      </c>
      <c r="AD36" s="19">
        <v>647842.37</v>
      </c>
      <c r="AE36" s="19">
        <v>275288.73</v>
      </c>
      <c r="AF36" s="19">
        <v>1069434.4100000001</v>
      </c>
      <c r="AG36" s="19">
        <v>757258.42999999993</v>
      </c>
      <c r="AH36" s="19">
        <v>312175.98000000004</v>
      </c>
      <c r="AI36" s="19">
        <v>2189490.9900000002</v>
      </c>
      <c r="AJ36" s="19">
        <v>1552600.87</v>
      </c>
      <c r="AK36" s="19">
        <v>636890.12</v>
      </c>
      <c r="AL36" s="19">
        <v>976758.37999999989</v>
      </c>
      <c r="AM36" s="19">
        <v>699733.37</v>
      </c>
      <c r="AN36" s="19">
        <v>277025.01</v>
      </c>
      <c r="AO36" s="19">
        <v>70774716.649999991</v>
      </c>
      <c r="AP36" s="19">
        <v>51114604.580000006</v>
      </c>
      <c r="AQ36" s="19">
        <v>19660112.07</v>
      </c>
    </row>
    <row r="37" spans="1:43">
      <c r="A37" s="19" t="s">
        <v>851</v>
      </c>
      <c r="B37" s="19">
        <v>1525079.7399999998</v>
      </c>
      <c r="C37" s="19">
        <v>1266505.1399999999</v>
      </c>
      <c r="D37" s="19">
        <v>258574.60000000003</v>
      </c>
      <c r="E37" s="19">
        <v>127294.02</v>
      </c>
      <c r="F37" s="19">
        <v>106499.34</v>
      </c>
      <c r="G37" s="19">
        <v>20794.68</v>
      </c>
      <c r="H37" s="19">
        <v>96086.920000000013</v>
      </c>
      <c r="I37" s="19">
        <v>78982.720000000001</v>
      </c>
      <c r="J37" s="19">
        <v>17104.2</v>
      </c>
      <c r="K37" s="19">
        <v>76223.41</v>
      </c>
      <c r="L37" s="19">
        <v>62536.240000000005</v>
      </c>
      <c r="M37" s="19">
        <v>13687.169999999998</v>
      </c>
      <c r="N37" s="19">
        <v>150412.39000000001</v>
      </c>
      <c r="O37" s="19">
        <v>128455.14</v>
      </c>
      <c r="P37" s="19">
        <v>21957.25</v>
      </c>
      <c r="Q37" s="19">
        <v>170246.88999999998</v>
      </c>
      <c r="R37" s="19">
        <v>140321.78</v>
      </c>
      <c r="S37" s="19">
        <v>29925.11</v>
      </c>
      <c r="T37" s="19">
        <v>78481.37999999999</v>
      </c>
      <c r="U37" s="19">
        <v>63653.89</v>
      </c>
      <c r="V37" s="19">
        <v>14827.489999999998</v>
      </c>
      <c r="W37" s="19">
        <v>497729.57</v>
      </c>
      <c r="X37" s="19">
        <v>412026.81</v>
      </c>
      <c r="Y37" s="19">
        <v>85702.76</v>
      </c>
      <c r="Z37" s="19">
        <v>90870.6</v>
      </c>
      <c r="AA37" s="19">
        <v>79253.349999999991</v>
      </c>
      <c r="AB37" s="19">
        <v>11617.25</v>
      </c>
      <c r="AC37" s="19">
        <v>56185.880000000005</v>
      </c>
      <c r="AD37" s="19">
        <v>47303.66</v>
      </c>
      <c r="AE37" s="19">
        <v>8882.2200000000012</v>
      </c>
      <c r="AF37" s="19">
        <v>42842.01</v>
      </c>
      <c r="AG37" s="19">
        <v>34103.79</v>
      </c>
      <c r="AH37" s="19">
        <v>8738.2199999999993</v>
      </c>
      <c r="AI37" s="19">
        <v>41727.99</v>
      </c>
      <c r="AJ37" s="19">
        <v>33229.4</v>
      </c>
      <c r="AK37" s="19">
        <v>8498.59</v>
      </c>
      <c r="AL37" s="19">
        <v>24200.43</v>
      </c>
      <c r="AM37" s="19">
        <v>19867.359999999997</v>
      </c>
      <c r="AN37" s="19">
        <v>4333.0700000000006</v>
      </c>
      <c r="AO37" s="19">
        <v>2977381.23</v>
      </c>
      <c r="AP37" s="19">
        <v>2472738.620000001</v>
      </c>
      <c r="AQ37" s="19">
        <v>504642.61000000016</v>
      </c>
    </row>
    <row r="38" spans="1:43">
      <c r="A38" s="19" t="s">
        <v>852</v>
      </c>
      <c r="B38" s="19">
        <v>1295823.5999999999</v>
      </c>
      <c r="C38" s="19">
        <v>1061287.1400000001</v>
      </c>
      <c r="D38" s="19">
        <v>234536.46000000002</v>
      </c>
      <c r="E38" s="19">
        <v>613740.03</v>
      </c>
      <c r="F38" s="19">
        <v>519592.69</v>
      </c>
      <c r="G38" s="19">
        <v>94147.34</v>
      </c>
      <c r="H38" s="19">
        <v>150957.38999999998</v>
      </c>
      <c r="I38" s="19">
        <v>123847.16</v>
      </c>
      <c r="J38" s="19">
        <v>27110.23</v>
      </c>
      <c r="K38" s="19">
        <v>158362.26</v>
      </c>
      <c r="L38" s="19">
        <v>134507.5</v>
      </c>
      <c r="M38" s="19">
        <v>23854.76</v>
      </c>
      <c r="N38" s="19">
        <v>211031.96</v>
      </c>
      <c r="O38" s="19">
        <v>178364.72999999998</v>
      </c>
      <c r="P38" s="19">
        <v>32667.23</v>
      </c>
      <c r="Q38" s="19">
        <v>105348.67000000001</v>
      </c>
      <c r="R38" s="19">
        <v>86562.13</v>
      </c>
      <c r="S38" s="19">
        <v>18786.54</v>
      </c>
      <c r="T38" s="19">
        <v>285180.17000000004</v>
      </c>
      <c r="U38" s="19">
        <v>239974.71000000002</v>
      </c>
      <c r="V38" s="19">
        <v>45205.46</v>
      </c>
      <c r="W38" s="19">
        <v>1276684.8999999999</v>
      </c>
      <c r="X38" s="19">
        <v>1081041.6500000001</v>
      </c>
      <c r="Y38" s="19">
        <v>195643.24999999997</v>
      </c>
      <c r="Z38" s="19">
        <v>317377.34000000003</v>
      </c>
      <c r="AA38" s="19">
        <v>280484.90999999997</v>
      </c>
      <c r="AB38" s="19">
        <v>36892.430000000008</v>
      </c>
      <c r="AC38" s="19">
        <v>136113.49</v>
      </c>
      <c r="AD38" s="19">
        <v>116106.94</v>
      </c>
      <c r="AE38" s="19">
        <v>20006.55</v>
      </c>
      <c r="AF38" s="19">
        <v>72036.11</v>
      </c>
      <c r="AG38" s="19">
        <v>58173.47</v>
      </c>
      <c r="AH38" s="19">
        <v>13862.64</v>
      </c>
      <c r="AI38" s="19">
        <v>120275.87</v>
      </c>
      <c r="AJ38" s="19">
        <v>100974.34</v>
      </c>
      <c r="AK38" s="19">
        <v>19301.53</v>
      </c>
      <c r="AL38" s="19">
        <v>19723.91</v>
      </c>
      <c r="AM38" s="19">
        <v>14614.89</v>
      </c>
      <c r="AN38" s="19">
        <v>5109.0200000000004</v>
      </c>
      <c r="AO38" s="19">
        <v>4762655.7</v>
      </c>
      <c r="AP38" s="19">
        <v>3995532.2599999993</v>
      </c>
      <c r="AQ38" s="19">
        <v>767123.44</v>
      </c>
    </row>
    <row r="39" spans="1:43">
      <c r="A39" s="19" t="s">
        <v>853</v>
      </c>
      <c r="B39" s="19">
        <v>97335720.63000001</v>
      </c>
      <c r="C39" s="19">
        <v>78730531.670000017</v>
      </c>
      <c r="D39" s="19">
        <v>18605188.960000001</v>
      </c>
      <c r="E39" s="19">
        <v>16688753.139999999</v>
      </c>
      <c r="F39" s="19">
        <v>12780725.390000001</v>
      </c>
      <c r="G39" s="19">
        <v>3908027.75</v>
      </c>
      <c r="H39" s="19">
        <v>13145586.619999999</v>
      </c>
      <c r="I39" s="19">
        <v>9761597</v>
      </c>
      <c r="J39" s="19">
        <v>3383989.6199999996</v>
      </c>
      <c r="K39" s="19">
        <v>10537218.810000001</v>
      </c>
      <c r="L39" s="19">
        <v>7878468.2400000002</v>
      </c>
      <c r="M39" s="19">
        <v>2658750.5699999998</v>
      </c>
      <c r="N39" s="19">
        <v>12976365.899999999</v>
      </c>
      <c r="O39" s="19">
        <v>9988677.2699999996</v>
      </c>
      <c r="P39" s="19">
        <v>2987688.63</v>
      </c>
      <c r="Q39" s="19">
        <v>13190303.880000001</v>
      </c>
      <c r="R39" s="19">
        <v>9924811.3000000007</v>
      </c>
      <c r="S39" s="19">
        <v>3265492.5799999996</v>
      </c>
      <c r="T39" s="19">
        <v>11913026.119999999</v>
      </c>
      <c r="U39" s="19">
        <v>8578156.8000000007</v>
      </c>
      <c r="V39" s="19">
        <v>3334869.3200000003</v>
      </c>
      <c r="W39" s="19">
        <v>43719358.359999999</v>
      </c>
      <c r="X39" s="19">
        <v>33449234.709999997</v>
      </c>
      <c r="Y39" s="19">
        <v>10270123.649999999</v>
      </c>
      <c r="Z39" s="19">
        <v>6057584.3900000006</v>
      </c>
      <c r="AA39" s="19">
        <v>4469817.669999999</v>
      </c>
      <c r="AB39" s="19">
        <v>1587766.7200000002</v>
      </c>
      <c r="AC39" s="19">
        <v>7152355.3600000003</v>
      </c>
      <c r="AD39" s="19">
        <v>5370935.8399999999</v>
      </c>
      <c r="AE39" s="19">
        <v>1781419.52</v>
      </c>
      <c r="AF39" s="19">
        <v>4498585.49</v>
      </c>
      <c r="AG39" s="19">
        <v>3289107.59</v>
      </c>
      <c r="AH39" s="19">
        <v>1209477.8999999999</v>
      </c>
      <c r="AI39" s="19">
        <v>7803248.5999999996</v>
      </c>
      <c r="AJ39" s="19">
        <v>5969210.1600000001</v>
      </c>
      <c r="AK39" s="19">
        <v>1834038.44</v>
      </c>
      <c r="AL39" s="19">
        <v>4854171.33</v>
      </c>
      <c r="AM39" s="19">
        <v>3716764.77</v>
      </c>
      <c r="AN39" s="19">
        <v>1137406.5599999998</v>
      </c>
      <c r="AO39" s="19">
        <v>249872278.62999997</v>
      </c>
      <c r="AP39" s="19">
        <v>193908038.41</v>
      </c>
      <c r="AQ39" s="19">
        <v>55964240.220000014</v>
      </c>
    </row>
    <row r="40" spans="1:43">
      <c r="A40" s="19" t="s">
        <v>854</v>
      </c>
      <c r="B40" s="19">
        <v>701459.92999999993</v>
      </c>
      <c r="C40" s="19">
        <v>693374.32</v>
      </c>
      <c r="D40" s="19">
        <v>8085.6100000000006</v>
      </c>
      <c r="E40" s="19">
        <v>3461.1</v>
      </c>
      <c r="F40" s="19">
        <v>2642.32</v>
      </c>
      <c r="G40" s="19">
        <v>818.78</v>
      </c>
      <c r="H40" s="19">
        <v>8035.07</v>
      </c>
      <c r="I40" s="19">
        <v>7937.81</v>
      </c>
      <c r="J40" s="19">
        <v>97.26</v>
      </c>
      <c r="K40" s="19">
        <v>3088.2299999999996</v>
      </c>
      <c r="L40" s="19">
        <v>2844.4299999999994</v>
      </c>
      <c r="M40" s="19">
        <v>243.8</v>
      </c>
      <c r="N40" s="19">
        <v>3253.3599999999997</v>
      </c>
      <c r="O40" s="19">
        <v>2676.01</v>
      </c>
      <c r="P40" s="19">
        <v>577.35</v>
      </c>
      <c r="Q40" s="19">
        <v>2624.57</v>
      </c>
      <c r="R40" s="19">
        <v>2233.77</v>
      </c>
      <c r="S40" s="19">
        <v>390.8</v>
      </c>
      <c r="T40" s="19">
        <v>2299.21</v>
      </c>
      <c r="U40" s="19">
        <v>1852.4999999999998</v>
      </c>
      <c r="V40" s="19">
        <v>446.71000000000004</v>
      </c>
      <c r="W40" s="19">
        <v>9577.98</v>
      </c>
      <c r="X40" s="19">
        <v>7660.78</v>
      </c>
      <c r="Y40" s="19">
        <v>1917.2</v>
      </c>
      <c r="Z40" s="19">
        <v>1324.04</v>
      </c>
      <c r="AA40" s="19">
        <v>1265.4000000000001</v>
      </c>
      <c r="AB40" s="19">
        <v>58.64</v>
      </c>
      <c r="AC40" s="19">
        <v>1930758.17</v>
      </c>
      <c r="AD40" s="19">
        <v>1930647.5699999998</v>
      </c>
      <c r="AE40" s="19">
        <v>110.6</v>
      </c>
      <c r="AF40" s="19">
        <v>275.77999999999997</v>
      </c>
      <c r="AG40" s="19">
        <v>275.77999999999997</v>
      </c>
      <c r="AH40" s="19">
        <v>0</v>
      </c>
      <c r="AI40" s="19">
        <v>1179.26</v>
      </c>
      <c r="AJ40" s="19">
        <v>938.24</v>
      </c>
      <c r="AK40" s="19">
        <v>241.02</v>
      </c>
      <c r="AL40" s="19">
        <v>2015.4</v>
      </c>
      <c r="AM40" s="19">
        <v>1941.4</v>
      </c>
      <c r="AN40" s="19">
        <v>74</v>
      </c>
      <c r="AO40" s="19">
        <v>2669352.1000000006</v>
      </c>
      <c r="AP40" s="19">
        <v>2656290.33</v>
      </c>
      <c r="AQ40" s="19">
        <v>13061.769999999999</v>
      </c>
    </row>
    <row r="41" spans="1:43">
      <c r="A41" s="19" t="s">
        <v>855</v>
      </c>
      <c r="B41" s="19">
        <v>500306.28</v>
      </c>
      <c r="C41" s="19">
        <v>473630.28</v>
      </c>
      <c r="D41" s="19">
        <v>26676</v>
      </c>
      <c r="E41" s="19"/>
      <c r="F41" s="19"/>
      <c r="G41" s="19"/>
      <c r="H41" s="19">
        <v>759.48</v>
      </c>
      <c r="I41" s="19">
        <v>759.48</v>
      </c>
      <c r="J41" s="19">
        <v>0</v>
      </c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>
        <v>1630</v>
      </c>
      <c r="X41" s="19">
        <v>180</v>
      </c>
      <c r="Y41" s="19">
        <v>1450</v>
      </c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>
        <v>502695.76</v>
      </c>
      <c r="AP41" s="19">
        <v>474569.76</v>
      </c>
      <c r="AQ41" s="19">
        <v>28126</v>
      </c>
    </row>
    <row r="42" spans="1:43">
      <c r="A42" s="67" t="s">
        <v>856</v>
      </c>
      <c r="B42" s="19">
        <v>4549381775.1599998</v>
      </c>
      <c r="C42" s="19">
        <v>3712065210.6599998</v>
      </c>
      <c r="D42" s="19">
        <v>837316564.5</v>
      </c>
      <c r="E42" s="19">
        <v>372112698.5</v>
      </c>
      <c r="F42" s="19">
        <v>298724040.09999996</v>
      </c>
      <c r="G42" s="19">
        <v>73388658.400000006</v>
      </c>
      <c r="H42" s="19">
        <v>305691757.05999994</v>
      </c>
      <c r="I42" s="19">
        <v>250428323.58999997</v>
      </c>
      <c r="J42" s="19">
        <v>55263433.469999999</v>
      </c>
      <c r="K42" s="19">
        <v>293626810.09999996</v>
      </c>
      <c r="L42" s="19">
        <v>245282918.06</v>
      </c>
      <c r="M42" s="19">
        <v>48343892.039999992</v>
      </c>
      <c r="N42" s="19">
        <v>335678949.66999996</v>
      </c>
      <c r="O42" s="19">
        <v>272519344.17999995</v>
      </c>
      <c r="P42" s="19">
        <v>63159605.490000002</v>
      </c>
      <c r="Q42" s="19">
        <v>327509287.14999998</v>
      </c>
      <c r="R42" s="19">
        <v>257426819.24000001</v>
      </c>
      <c r="S42" s="19">
        <v>70082467.909999996</v>
      </c>
      <c r="T42" s="19">
        <v>275786033.26000005</v>
      </c>
      <c r="U42" s="19">
        <v>221173505</v>
      </c>
      <c r="V42" s="19">
        <v>54612528.260000005</v>
      </c>
      <c r="W42" s="19">
        <v>1096369656.27</v>
      </c>
      <c r="X42" s="19">
        <v>884208600.62</v>
      </c>
      <c r="Y42" s="19">
        <v>212161055.64999998</v>
      </c>
      <c r="Z42" s="19">
        <v>174681001.06</v>
      </c>
      <c r="AA42" s="19">
        <v>148267530.77000001</v>
      </c>
      <c r="AB42" s="19">
        <v>26413470.289999999</v>
      </c>
      <c r="AC42" s="19">
        <v>182419888.97</v>
      </c>
      <c r="AD42" s="19">
        <v>144607326.63999999</v>
      </c>
      <c r="AE42" s="19">
        <v>37812562.329999998</v>
      </c>
      <c r="AF42" s="19">
        <v>112493739.89</v>
      </c>
      <c r="AG42" s="19">
        <v>91094016.079999998</v>
      </c>
      <c r="AH42" s="19">
        <v>21399723.810000002</v>
      </c>
      <c r="AI42" s="19">
        <v>183496462.90000001</v>
      </c>
      <c r="AJ42" s="19">
        <v>149395701.24000001</v>
      </c>
      <c r="AK42" s="19">
        <v>34100761.659999996</v>
      </c>
      <c r="AL42" s="19">
        <v>107659356.44</v>
      </c>
      <c r="AM42" s="19">
        <v>87559530.859999999</v>
      </c>
      <c r="AN42" s="19">
        <v>20099825.579999998</v>
      </c>
      <c r="AO42" s="19">
        <v>8316907416.4300003</v>
      </c>
      <c r="AP42" s="19">
        <v>6762752867.039999</v>
      </c>
      <c r="AQ42" s="19">
        <v>1554154549.3900011</v>
      </c>
    </row>
    <row r="43" spans="1:43">
      <c r="A43" s="67" t="s">
        <v>857</v>
      </c>
      <c r="B43" s="19">
        <v>77558553.739999995</v>
      </c>
      <c r="C43" s="19">
        <v>56480928.019999996</v>
      </c>
      <c r="D43" s="19">
        <v>21077625.720000003</v>
      </c>
      <c r="E43" s="19">
        <v>7620893.1400000006</v>
      </c>
      <c r="F43" s="19">
        <v>5414987.7699999996</v>
      </c>
      <c r="G43" s="19">
        <v>2205905.37</v>
      </c>
      <c r="H43" s="19">
        <v>7029797.9900000002</v>
      </c>
      <c r="I43" s="19">
        <v>5178508.59</v>
      </c>
      <c r="J43" s="19">
        <v>1851289.4</v>
      </c>
      <c r="K43" s="19">
        <v>4885611.46</v>
      </c>
      <c r="L43" s="19">
        <v>3464168.03</v>
      </c>
      <c r="M43" s="19">
        <v>1421443.4300000002</v>
      </c>
      <c r="N43" s="19">
        <v>6658189.5</v>
      </c>
      <c r="O43" s="19">
        <v>4882111.91</v>
      </c>
      <c r="P43" s="19">
        <v>1776077.59</v>
      </c>
      <c r="Q43" s="19">
        <v>7996613.9700000007</v>
      </c>
      <c r="R43" s="19">
        <v>5766346.7799999993</v>
      </c>
      <c r="S43" s="19">
        <v>2230267.19</v>
      </c>
      <c r="T43" s="19">
        <v>5686521.2799999993</v>
      </c>
      <c r="U43" s="19">
        <v>4116212.1100000003</v>
      </c>
      <c r="V43" s="19">
        <v>1570309.17</v>
      </c>
      <c r="W43" s="19">
        <v>23059756.289999999</v>
      </c>
      <c r="X43" s="19">
        <v>16735392.66</v>
      </c>
      <c r="Y43" s="19">
        <v>6324363.6299999999</v>
      </c>
      <c r="Z43" s="19">
        <v>2760724.39</v>
      </c>
      <c r="AA43" s="19">
        <v>2043283.9699999997</v>
      </c>
      <c r="AB43" s="19">
        <v>717440.42</v>
      </c>
      <c r="AC43" s="19">
        <v>3544000.3099999996</v>
      </c>
      <c r="AD43" s="19">
        <v>2596720.9899999998</v>
      </c>
      <c r="AE43" s="19">
        <v>947279.32</v>
      </c>
      <c r="AF43" s="19">
        <v>2995496.84</v>
      </c>
      <c r="AG43" s="19">
        <v>2072265.5699999998</v>
      </c>
      <c r="AH43" s="19">
        <v>923231.27</v>
      </c>
      <c r="AI43" s="19">
        <v>5550139.1299999999</v>
      </c>
      <c r="AJ43" s="19">
        <v>3951734.1100000003</v>
      </c>
      <c r="AK43" s="19">
        <v>1598405.02</v>
      </c>
      <c r="AL43" s="19">
        <v>3174386.97</v>
      </c>
      <c r="AM43" s="19">
        <v>2424246.39</v>
      </c>
      <c r="AN43" s="19">
        <v>750140.58</v>
      </c>
      <c r="AO43" s="19">
        <v>158520685.00999996</v>
      </c>
      <c r="AP43" s="19">
        <v>115126906.90000002</v>
      </c>
      <c r="AQ43" s="19">
        <v>43393778.110000014</v>
      </c>
    </row>
    <row r="44" spans="1:43">
      <c r="A44" s="67" t="s">
        <v>858</v>
      </c>
      <c r="B44" s="19">
        <v>17072919.48</v>
      </c>
      <c r="C44" s="19">
        <v>13889782.620000001</v>
      </c>
      <c r="D44" s="19">
        <v>3183136.86</v>
      </c>
      <c r="E44" s="19">
        <v>1797437.12</v>
      </c>
      <c r="F44" s="19">
        <v>1432225.29</v>
      </c>
      <c r="G44" s="19">
        <v>365211.82999999996</v>
      </c>
      <c r="H44" s="19">
        <v>1874404.72</v>
      </c>
      <c r="I44" s="19">
        <v>1541962.76</v>
      </c>
      <c r="J44" s="19">
        <v>332441.95999999996</v>
      </c>
      <c r="K44" s="19">
        <v>1554746.24</v>
      </c>
      <c r="L44" s="19">
        <v>1278088.4700000002</v>
      </c>
      <c r="M44" s="19">
        <v>276657.77</v>
      </c>
      <c r="N44" s="19">
        <v>1971873.8699999999</v>
      </c>
      <c r="O44" s="19">
        <v>1590421.3</v>
      </c>
      <c r="P44" s="19">
        <v>381452.57</v>
      </c>
      <c r="Q44" s="19">
        <v>1982103.8399999999</v>
      </c>
      <c r="R44" s="19">
        <v>1564183.3399999999</v>
      </c>
      <c r="S44" s="19">
        <v>417920.5</v>
      </c>
      <c r="T44" s="19">
        <v>1433827.8800000001</v>
      </c>
      <c r="U44" s="19">
        <v>1165780.8600000001</v>
      </c>
      <c r="V44" s="19">
        <v>268047.02</v>
      </c>
      <c r="W44" s="19">
        <v>4983864.83</v>
      </c>
      <c r="X44" s="19">
        <v>4033226.6199999996</v>
      </c>
      <c r="Y44" s="19">
        <v>950638.21</v>
      </c>
      <c r="Z44" s="19">
        <v>560802.39</v>
      </c>
      <c r="AA44" s="19">
        <v>464668.73000000004</v>
      </c>
      <c r="AB44" s="19">
        <v>96133.66</v>
      </c>
      <c r="AC44" s="19">
        <v>881326.26</v>
      </c>
      <c r="AD44" s="19">
        <v>716018.3</v>
      </c>
      <c r="AE44" s="19">
        <v>165307.96</v>
      </c>
      <c r="AF44" s="19">
        <v>658222.54</v>
      </c>
      <c r="AG44" s="19">
        <v>520725.1</v>
      </c>
      <c r="AH44" s="19">
        <v>137497.44</v>
      </c>
      <c r="AI44" s="19">
        <v>1493169.13</v>
      </c>
      <c r="AJ44" s="19">
        <v>1188673.17</v>
      </c>
      <c r="AK44" s="19">
        <v>304495.95999999996</v>
      </c>
      <c r="AL44" s="19">
        <v>984129.77999999991</v>
      </c>
      <c r="AM44" s="19">
        <v>808268.17000000016</v>
      </c>
      <c r="AN44" s="19">
        <v>175861.61000000002</v>
      </c>
      <c r="AO44" s="19">
        <v>37248828.080000013</v>
      </c>
      <c r="AP44" s="19">
        <v>30194024.729999997</v>
      </c>
      <c r="AQ44" s="19">
        <v>7054803.3500000015</v>
      </c>
    </row>
    <row r="45" spans="1:43">
      <c r="A45" s="67" t="s">
        <v>859</v>
      </c>
      <c r="B45" s="19">
        <v>4644013248.3799992</v>
      </c>
      <c r="C45" s="19">
        <v>3782435921.3000002</v>
      </c>
      <c r="D45" s="19">
        <v>861577327.08000004</v>
      </c>
      <c r="E45" s="19">
        <v>381531028.75999999</v>
      </c>
      <c r="F45" s="19">
        <v>305571253.15999997</v>
      </c>
      <c r="G45" s="19">
        <v>75959775.599999994</v>
      </c>
      <c r="H45" s="19">
        <v>314595959.76999998</v>
      </c>
      <c r="I45" s="19">
        <v>257148794.94</v>
      </c>
      <c r="J45" s="19">
        <v>57447164.829999998</v>
      </c>
      <c r="K45" s="19">
        <v>300067167.80000001</v>
      </c>
      <c r="L45" s="19">
        <v>250025174.56</v>
      </c>
      <c r="M45" s="19">
        <v>50041993.239999995</v>
      </c>
      <c r="N45" s="19">
        <v>344309013.04000002</v>
      </c>
      <c r="O45" s="19">
        <v>278991877.38999999</v>
      </c>
      <c r="P45" s="19">
        <v>65317135.649999999</v>
      </c>
      <c r="Q45" s="19">
        <v>337488004.95999998</v>
      </c>
      <c r="R45" s="19">
        <v>264757349.36000001</v>
      </c>
      <c r="S45" s="19">
        <v>72730655.600000009</v>
      </c>
      <c r="T45" s="19">
        <v>282906382.41999996</v>
      </c>
      <c r="U45" s="19">
        <v>226455497.97</v>
      </c>
      <c r="V45" s="19">
        <v>56450884.450000003</v>
      </c>
      <c r="W45" s="19">
        <v>1124413277.3899999</v>
      </c>
      <c r="X45" s="19">
        <v>904977219.9000001</v>
      </c>
      <c r="Y45" s="19">
        <v>219436057.49000001</v>
      </c>
      <c r="Z45" s="19">
        <v>178002527.84</v>
      </c>
      <c r="AA45" s="19">
        <v>150775483.47</v>
      </c>
      <c r="AB45" s="19">
        <v>27227044.370000005</v>
      </c>
      <c r="AC45" s="19">
        <v>186845215.53999999</v>
      </c>
      <c r="AD45" s="19">
        <v>147920065.93000001</v>
      </c>
      <c r="AE45" s="19">
        <v>38925149.609999999</v>
      </c>
      <c r="AF45" s="19">
        <v>116147459.27000001</v>
      </c>
      <c r="AG45" s="19">
        <v>93687006.75</v>
      </c>
      <c r="AH45" s="19">
        <v>22460452.52</v>
      </c>
      <c r="AI45" s="19">
        <v>190539771.16000003</v>
      </c>
      <c r="AJ45" s="19">
        <v>154536108.51999998</v>
      </c>
      <c r="AK45" s="19">
        <v>36003662.640000001</v>
      </c>
      <c r="AL45" s="19">
        <v>111817873.19</v>
      </c>
      <c r="AM45" s="19">
        <v>90792045.419999987</v>
      </c>
      <c r="AN45" s="19">
        <v>21025827.77</v>
      </c>
      <c r="AO45" s="19">
        <v>8512676929.5200024</v>
      </c>
      <c r="AP45" s="19">
        <v>6908073798.6699953</v>
      </c>
      <c r="AQ45" s="19">
        <v>1604603130.8499994</v>
      </c>
    </row>
    <row r="46" spans="1:43">
      <c r="A46" s="67" t="s">
        <v>860</v>
      </c>
      <c r="B46" s="19">
        <v>475549064.83999997</v>
      </c>
      <c r="C46" s="19">
        <v>379419499.56</v>
      </c>
      <c r="D46" s="19">
        <v>96129565.280000001</v>
      </c>
      <c r="E46" s="19">
        <v>42735026.230000004</v>
      </c>
      <c r="F46" s="19">
        <v>33701165.280000001</v>
      </c>
      <c r="G46" s="19">
        <v>9033860.9500000011</v>
      </c>
      <c r="H46" s="19">
        <v>41961358.5</v>
      </c>
      <c r="I46" s="19">
        <v>33883134.039999999</v>
      </c>
      <c r="J46" s="19">
        <v>8078224.459999999</v>
      </c>
      <c r="K46" s="19">
        <v>31501471.589999996</v>
      </c>
      <c r="L46" s="19">
        <v>24777457.869999997</v>
      </c>
      <c r="M46" s="19">
        <v>6724013.7199999997</v>
      </c>
      <c r="N46" s="19">
        <v>38496718.219999999</v>
      </c>
      <c r="O46" s="19">
        <v>30751880.140000001</v>
      </c>
      <c r="P46" s="19">
        <v>7744838.0800000001</v>
      </c>
      <c r="Q46" s="19">
        <v>43744220.280000001</v>
      </c>
      <c r="R46" s="19">
        <v>34096959.840000004</v>
      </c>
      <c r="S46" s="19">
        <v>9647260.4400000013</v>
      </c>
      <c r="T46" s="19">
        <v>33792096.060000002</v>
      </c>
      <c r="U46" s="19">
        <v>26342454</v>
      </c>
      <c r="V46" s="19">
        <v>7449642.0600000005</v>
      </c>
      <c r="W46" s="19">
        <v>135472837.49000001</v>
      </c>
      <c r="X46" s="19">
        <v>108488295.91</v>
      </c>
      <c r="Y46" s="19">
        <v>26984541.580000002</v>
      </c>
      <c r="Z46" s="19">
        <v>17813470.469999999</v>
      </c>
      <c r="AA46" s="19">
        <v>14524885.9</v>
      </c>
      <c r="AB46" s="19">
        <v>3288584.57</v>
      </c>
      <c r="AC46" s="19">
        <v>21095629.789999999</v>
      </c>
      <c r="AD46" s="19">
        <v>16686266.42</v>
      </c>
      <c r="AE46" s="19">
        <v>4409363.37</v>
      </c>
      <c r="AF46" s="19">
        <v>16005497.09</v>
      </c>
      <c r="AG46" s="19">
        <v>12017442.67</v>
      </c>
      <c r="AH46" s="19">
        <v>3988054.42</v>
      </c>
      <c r="AI46" s="19">
        <v>36260144.340000004</v>
      </c>
      <c r="AJ46" s="19">
        <v>28300485.390000001</v>
      </c>
      <c r="AK46" s="19">
        <v>7959658.9499999993</v>
      </c>
      <c r="AL46" s="19">
        <v>18383531.920000002</v>
      </c>
      <c r="AM46" s="19">
        <v>14943452.199999999</v>
      </c>
      <c r="AN46" s="19">
        <v>3440079.7199999997</v>
      </c>
      <c r="AO46" s="19">
        <v>952811066.82000005</v>
      </c>
      <c r="AP46" s="19">
        <v>757933379.22000015</v>
      </c>
      <c r="AQ46" s="19">
        <v>194877687.59999996</v>
      </c>
    </row>
    <row r="47" spans="1:43">
      <c r="A47" s="67" t="s">
        <v>861</v>
      </c>
      <c r="B47" s="19">
        <v>632380.07000000007</v>
      </c>
      <c r="C47" s="19">
        <v>502488.89</v>
      </c>
      <c r="D47" s="19">
        <v>129891.18000000001</v>
      </c>
      <c r="E47" s="19">
        <v>671036.67999999993</v>
      </c>
      <c r="F47" s="19">
        <v>534064.32999999996</v>
      </c>
      <c r="G47" s="19">
        <v>136972.35</v>
      </c>
      <c r="H47" s="19">
        <v>822756.04</v>
      </c>
      <c r="I47" s="19">
        <v>687935.47</v>
      </c>
      <c r="J47" s="19">
        <v>134820.57</v>
      </c>
      <c r="K47" s="19">
        <v>666957.71</v>
      </c>
      <c r="L47" s="19">
        <v>531655.05000000005</v>
      </c>
      <c r="M47" s="19">
        <v>135302.66</v>
      </c>
      <c r="N47" s="19">
        <v>659009.41</v>
      </c>
      <c r="O47" s="19">
        <v>567172.39</v>
      </c>
      <c r="P47" s="19">
        <v>91837.02</v>
      </c>
      <c r="Q47" s="19">
        <v>740894.83</v>
      </c>
      <c r="R47" s="19">
        <v>592611.46</v>
      </c>
      <c r="S47" s="19">
        <v>148283.37</v>
      </c>
      <c r="T47" s="19">
        <v>526316.05000000005</v>
      </c>
      <c r="U47" s="19">
        <v>410339.49</v>
      </c>
      <c r="V47" s="19">
        <v>115976.56</v>
      </c>
      <c r="W47" s="19">
        <v>1314292.98</v>
      </c>
      <c r="X47" s="19">
        <v>1020474.9599999998</v>
      </c>
      <c r="Y47" s="19">
        <v>293818.01999999996</v>
      </c>
      <c r="Z47" s="19">
        <v>232788.92</v>
      </c>
      <c r="AA47" s="19">
        <v>180850.24000000002</v>
      </c>
      <c r="AB47" s="19">
        <v>51938.68</v>
      </c>
      <c r="AC47" s="19">
        <v>340232.89</v>
      </c>
      <c r="AD47" s="19">
        <v>273342.99</v>
      </c>
      <c r="AE47" s="19">
        <v>66889.900000000009</v>
      </c>
      <c r="AF47" s="19">
        <v>230443.44</v>
      </c>
      <c r="AG47" s="19">
        <v>171040.03</v>
      </c>
      <c r="AH47" s="19">
        <v>59403.41</v>
      </c>
      <c r="AI47" s="19">
        <v>306552.36</v>
      </c>
      <c r="AJ47" s="19">
        <v>238479.22</v>
      </c>
      <c r="AK47" s="19">
        <v>68073.14</v>
      </c>
      <c r="AL47" s="19">
        <v>190660.62</v>
      </c>
      <c r="AM47" s="19">
        <v>165813.51</v>
      </c>
      <c r="AN47" s="19">
        <v>24847.11</v>
      </c>
      <c r="AO47" s="19">
        <v>7334322</v>
      </c>
      <c r="AP47" s="19">
        <v>5876268.0299999993</v>
      </c>
      <c r="AQ47" s="19">
        <v>1458053.9700000002</v>
      </c>
    </row>
    <row r="48" spans="1:43">
      <c r="A48" s="67" t="s">
        <v>862</v>
      </c>
      <c r="B48" s="19">
        <v>54179318.649999999</v>
      </c>
      <c r="C48" s="19">
        <v>40795197.629999995</v>
      </c>
      <c r="D48" s="19">
        <v>13384121.02</v>
      </c>
      <c r="E48" s="19">
        <v>5374440.3799999999</v>
      </c>
      <c r="F48" s="19">
        <v>3934198.2300000004</v>
      </c>
      <c r="G48" s="19">
        <v>1440242.15</v>
      </c>
      <c r="H48" s="19">
        <v>4652030.6499999994</v>
      </c>
      <c r="I48" s="19">
        <v>3569439.13</v>
      </c>
      <c r="J48" s="19">
        <v>1082591.52</v>
      </c>
      <c r="K48" s="19">
        <v>3310990.9299999997</v>
      </c>
      <c r="L48" s="19">
        <v>2443379.5299999993</v>
      </c>
      <c r="M48" s="19">
        <v>867611.40000000014</v>
      </c>
      <c r="N48" s="19">
        <v>4483896.84</v>
      </c>
      <c r="O48" s="19">
        <v>3434049.8200000003</v>
      </c>
      <c r="P48" s="19">
        <v>1049847.02</v>
      </c>
      <c r="Q48" s="19">
        <v>5380246.6600000001</v>
      </c>
      <c r="R48" s="19">
        <v>4024051.37</v>
      </c>
      <c r="S48" s="19">
        <v>1356195.29</v>
      </c>
      <c r="T48" s="19">
        <v>3498721.2799999998</v>
      </c>
      <c r="U48" s="19">
        <v>2625243.33</v>
      </c>
      <c r="V48" s="19">
        <v>873477.95000000007</v>
      </c>
      <c r="W48" s="19">
        <v>15898725.529999999</v>
      </c>
      <c r="X48" s="19">
        <v>11946253.440000001</v>
      </c>
      <c r="Y48" s="19">
        <v>3952472.0899999994</v>
      </c>
      <c r="Z48" s="19">
        <v>1792060.66</v>
      </c>
      <c r="AA48" s="19">
        <v>1367642.34</v>
      </c>
      <c r="AB48" s="19">
        <v>424418.31999999995</v>
      </c>
      <c r="AC48" s="19">
        <v>2210372.56</v>
      </c>
      <c r="AD48" s="19">
        <v>1679089.94</v>
      </c>
      <c r="AE48" s="19">
        <v>531282.62</v>
      </c>
      <c r="AF48" s="19">
        <v>1910917.93</v>
      </c>
      <c r="AG48" s="19">
        <v>1389338.15</v>
      </c>
      <c r="AH48" s="19">
        <v>521579.78</v>
      </c>
      <c r="AI48" s="19">
        <v>3763904.88</v>
      </c>
      <c r="AJ48" s="19">
        <v>2803390.8</v>
      </c>
      <c r="AK48" s="19">
        <v>960514.08</v>
      </c>
      <c r="AL48" s="19">
        <v>2169717.61</v>
      </c>
      <c r="AM48" s="19">
        <v>1721982.8599999999</v>
      </c>
      <c r="AN48" s="19">
        <v>447734.75</v>
      </c>
      <c r="AO48" s="19">
        <v>108625344.55999997</v>
      </c>
      <c r="AP48" s="19">
        <v>81733256.569999963</v>
      </c>
      <c r="AQ48" s="19">
        <v>26892087.989999987</v>
      </c>
    </row>
    <row r="49" spans="1:43">
      <c r="A49" s="67" t="s">
        <v>863</v>
      </c>
      <c r="B49" s="19">
        <v>10835875.270000001</v>
      </c>
      <c r="C49" s="19">
        <v>8159048.6500000004</v>
      </c>
      <c r="D49" s="19">
        <v>2676826.62</v>
      </c>
      <c r="E49" s="19">
        <v>1074892.02</v>
      </c>
      <c r="F49" s="19">
        <v>786842.42</v>
      </c>
      <c r="G49" s="19">
        <v>288049.60000000003</v>
      </c>
      <c r="H49" s="19">
        <v>930408.6399999999</v>
      </c>
      <c r="I49" s="19">
        <v>713889.83000000007</v>
      </c>
      <c r="J49" s="19">
        <v>216518.81000000003</v>
      </c>
      <c r="K49" s="19">
        <v>662198.8899999999</v>
      </c>
      <c r="L49" s="19">
        <v>488676.73</v>
      </c>
      <c r="M49" s="19">
        <v>173522.16000000003</v>
      </c>
      <c r="N49" s="19">
        <v>896780.71</v>
      </c>
      <c r="O49" s="19">
        <v>686811.24</v>
      </c>
      <c r="P49" s="19">
        <v>209969.47</v>
      </c>
      <c r="Q49" s="19">
        <v>1076050.77</v>
      </c>
      <c r="R49" s="19">
        <v>804811.36</v>
      </c>
      <c r="S49" s="19">
        <v>271239.41000000003</v>
      </c>
      <c r="T49" s="19">
        <v>699747.34000000008</v>
      </c>
      <c r="U49" s="19">
        <v>525050.82999999996</v>
      </c>
      <c r="V49" s="19">
        <v>174696.50999999998</v>
      </c>
      <c r="W49" s="19">
        <v>3179754.49</v>
      </c>
      <c r="X49" s="19">
        <v>2389257.85</v>
      </c>
      <c r="Y49" s="19">
        <v>790496.64</v>
      </c>
      <c r="Z49" s="19">
        <v>358412.47</v>
      </c>
      <c r="AA49" s="19">
        <v>273528.65000000002</v>
      </c>
      <c r="AB49" s="19">
        <v>84883.82</v>
      </c>
      <c r="AC49" s="19">
        <v>442075.08000000007</v>
      </c>
      <c r="AD49" s="19">
        <v>335818.29</v>
      </c>
      <c r="AE49" s="19">
        <v>106256.79</v>
      </c>
      <c r="AF49" s="19">
        <v>382183.9</v>
      </c>
      <c r="AG49" s="19">
        <v>277867.90999999997</v>
      </c>
      <c r="AH49" s="19">
        <v>104315.99000000002</v>
      </c>
      <c r="AI49" s="19">
        <v>752781.76</v>
      </c>
      <c r="AJ49" s="19">
        <v>560678.66</v>
      </c>
      <c r="AK49" s="19">
        <v>192103.09999999998</v>
      </c>
      <c r="AL49" s="19">
        <v>433944.03</v>
      </c>
      <c r="AM49" s="19">
        <v>344396.80000000005</v>
      </c>
      <c r="AN49" s="19">
        <v>89547.23000000001</v>
      </c>
      <c r="AO49" s="19">
        <v>21725105.370000001</v>
      </c>
      <c r="AP49" s="19">
        <v>16346679.219999999</v>
      </c>
      <c r="AQ49" s="19">
        <v>5378426.1500000032</v>
      </c>
    </row>
    <row r="50" spans="1:43">
      <c r="A50" s="67" t="s">
        <v>864</v>
      </c>
      <c r="B50" s="19">
        <v>2134363.86</v>
      </c>
      <c r="C50" s="19">
        <v>1882855.03</v>
      </c>
      <c r="D50" s="19">
        <v>251508.83000000002</v>
      </c>
      <c r="E50" s="19">
        <v>227760.21999999997</v>
      </c>
      <c r="F50" s="19">
        <v>197610.46999999997</v>
      </c>
      <c r="G50" s="19">
        <v>30149.75</v>
      </c>
      <c r="H50" s="19">
        <v>368827.24</v>
      </c>
      <c r="I50" s="19">
        <v>336344</v>
      </c>
      <c r="J50" s="19">
        <v>32483.239999999998</v>
      </c>
      <c r="K50" s="19">
        <v>240295.86000000002</v>
      </c>
      <c r="L50" s="19">
        <v>212978.34</v>
      </c>
      <c r="M50" s="19">
        <v>27317.520000000004</v>
      </c>
      <c r="N50" s="19">
        <v>276841.43</v>
      </c>
      <c r="O50" s="19">
        <v>235127.84</v>
      </c>
      <c r="P50" s="19">
        <v>41713.589999999997</v>
      </c>
      <c r="Q50" s="19">
        <v>322419.23</v>
      </c>
      <c r="R50" s="19">
        <v>275789.21999999997</v>
      </c>
      <c r="S50" s="19">
        <v>46630.009999999995</v>
      </c>
      <c r="T50" s="19">
        <v>206695.45</v>
      </c>
      <c r="U50" s="19">
        <v>171003.76</v>
      </c>
      <c r="V50" s="19">
        <v>35691.69</v>
      </c>
      <c r="W50" s="19">
        <v>752957.67999999993</v>
      </c>
      <c r="X50" s="19">
        <v>665742.54</v>
      </c>
      <c r="Y50" s="19">
        <v>87215.14</v>
      </c>
      <c r="Z50" s="19">
        <v>98198.399999999994</v>
      </c>
      <c r="AA50" s="19">
        <v>86564.700000000012</v>
      </c>
      <c r="AB50" s="19">
        <v>11633.699999999999</v>
      </c>
      <c r="AC50" s="19">
        <v>177755.28000000003</v>
      </c>
      <c r="AD50" s="19">
        <v>148590.54999999999</v>
      </c>
      <c r="AE50" s="19">
        <v>29164.73</v>
      </c>
      <c r="AF50" s="19">
        <v>149509.91</v>
      </c>
      <c r="AG50" s="19">
        <v>123698.01999999999</v>
      </c>
      <c r="AH50" s="19">
        <v>25811.89</v>
      </c>
      <c r="AI50" s="19">
        <v>288639.99</v>
      </c>
      <c r="AJ50" s="19">
        <v>256389.29</v>
      </c>
      <c r="AK50" s="19">
        <v>32250.699999999997</v>
      </c>
      <c r="AL50" s="19">
        <v>192435.84999999998</v>
      </c>
      <c r="AM50" s="19">
        <v>168721.4</v>
      </c>
      <c r="AN50" s="19">
        <v>23714.449999999997</v>
      </c>
      <c r="AO50" s="19">
        <v>5436700.4000000004</v>
      </c>
      <c r="AP50" s="19">
        <v>4761415.16</v>
      </c>
      <c r="AQ50" s="19">
        <v>675285.24</v>
      </c>
    </row>
    <row r="51" spans="1:43">
      <c r="A51" s="67" t="s">
        <v>865</v>
      </c>
      <c r="B51" s="19">
        <v>3250618242.1300001</v>
      </c>
      <c r="C51" s="19">
        <v>2622543521.8299999</v>
      </c>
      <c r="D51" s="19">
        <v>628074720.29999995</v>
      </c>
      <c r="E51" s="19">
        <v>263131661.66999999</v>
      </c>
      <c r="F51" s="19">
        <v>208820336.32000002</v>
      </c>
      <c r="G51" s="19">
        <v>54311325.350000001</v>
      </c>
      <c r="H51" s="19">
        <v>202321755.20999998</v>
      </c>
      <c r="I51" s="19">
        <v>163683441.01000002</v>
      </c>
      <c r="J51" s="19">
        <v>38638314.199999996</v>
      </c>
      <c r="K51" s="19">
        <v>207904393.25</v>
      </c>
      <c r="L51" s="19">
        <v>173336835.06999999</v>
      </c>
      <c r="M51" s="19">
        <v>34567558.18</v>
      </c>
      <c r="N51" s="19">
        <v>233346384.86000001</v>
      </c>
      <c r="O51" s="19">
        <v>186953610.21999997</v>
      </c>
      <c r="P51" s="19">
        <v>46392774.640000001</v>
      </c>
      <c r="Q51" s="19">
        <v>224307879.85999998</v>
      </c>
      <c r="R51" s="19">
        <v>173477011.78999999</v>
      </c>
      <c r="S51" s="19">
        <v>50830868.07</v>
      </c>
      <c r="T51" s="19">
        <v>190607061.56999999</v>
      </c>
      <c r="U51" s="19">
        <v>152053349.19000003</v>
      </c>
      <c r="V51" s="19">
        <v>38553712.380000003</v>
      </c>
      <c r="W51" s="19">
        <v>750933716.02999997</v>
      </c>
      <c r="X51" s="19">
        <v>594296695.63000011</v>
      </c>
      <c r="Y51" s="19">
        <v>156637020.40000001</v>
      </c>
      <c r="Z51" s="19">
        <v>128610768.41</v>
      </c>
      <c r="AA51" s="19">
        <v>108959585.56999999</v>
      </c>
      <c r="AB51" s="19">
        <v>19651182.84</v>
      </c>
      <c r="AC51" s="19">
        <v>126944668.85000001</v>
      </c>
      <c r="AD51" s="19">
        <v>99231357.739999995</v>
      </c>
      <c r="AE51" s="19">
        <v>27713311.109999999</v>
      </c>
      <c r="AF51" s="19">
        <v>73913160.849999994</v>
      </c>
      <c r="AG51" s="19">
        <v>60287181.939999998</v>
      </c>
      <c r="AH51" s="19">
        <v>13625978.91</v>
      </c>
      <c r="AI51" s="19">
        <v>107436868.72</v>
      </c>
      <c r="AJ51" s="19">
        <v>87392021.040000007</v>
      </c>
      <c r="AK51" s="19">
        <v>20044847.68</v>
      </c>
      <c r="AL51" s="19">
        <v>66480729.449999996</v>
      </c>
      <c r="AM51" s="19">
        <v>52580370.019999996</v>
      </c>
      <c r="AN51" s="19">
        <v>13900359.430000002</v>
      </c>
      <c r="AO51" s="19">
        <v>5826557290.8599997</v>
      </c>
      <c r="AP51" s="19">
        <v>4683615317.3700008</v>
      </c>
      <c r="AQ51" s="19">
        <v>1142941973.4899998</v>
      </c>
    </row>
    <row r="52" spans="1:43">
      <c r="A52" s="67" t="s">
        <v>866</v>
      </c>
      <c r="B52" s="19">
        <v>655265880.46000004</v>
      </c>
      <c r="C52" s="19">
        <v>519170407.51999998</v>
      </c>
      <c r="D52" s="19">
        <v>136095472.94</v>
      </c>
      <c r="E52" s="19">
        <v>59718464.690000005</v>
      </c>
      <c r="F52" s="19">
        <v>46406579.450000003</v>
      </c>
      <c r="G52" s="19">
        <v>13311885.24</v>
      </c>
      <c r="H52" s="19">
        <v>59380840.780000001</v>
      </c>
      <c r="I52" s="19">
        <v>47657801.329999998</v>
      </c>
      <c r="J52" s="19">
        <v>11723039.449999999</v>
      </c>
      <c r="K52" s="19">
        <v>44280395.079999998</v>
      </c>
      <c r="L52" s="19">
        <v>34636002.280000001</v>
      </c>
      <c r="M52" s="19">
        <v>9644392.8000000007</v>
      </c>
      <c r="N52" s="19">
        <v>56450949.100000001</v>
      </c>
      <c r="O52" s="19">
        <v>44634763.07</v>
      </c>
      <c r="P52" s="19">
        <v>11816186.030000001</v>
      </c>
      <c r="Q52" s="19">
        <v>60983008.280000001</v>
      </c>
      <c r="R52" s="19">
        <v>46889599.43</v>
      </c>
      <c r="S52" s="19">
        <v>14093408.850000001</v>
      </c>
      <c r="T52" s="19">
        <v>45704969.729999989</v>
      </c>
      <c r="U52" s="19">
        <v>35352274.219999999</v>
      </c>
      <c r="V52" s="19">
        <v>10352695.509999998</v>
      </c>
      <c r="W52" s="19">
        <v>185210717.28</v>
      </c>
      <c r="X52" s="19">
        <v>147153904.48000002</v>
      </c>
      <c r="Y52" s="19">
        <v>38056812.799999997</v>
      </c>
      <c r="Z52" s="19">
        <v>23283374.219999999</v>
      </c>
      <c r="AA52" s="19">
        <v>18670809.449999999</v>
      </c>
      <c r="AB52" s="19">
        <v>4612564.7700000005</v>
      </c>
      <c r="AC52" s="19">
        <v>29148064.640000001</v>
      </c>
      <c r="AD52" s="19">
        <v>22787285.210000001</v>
      </c>
      <c r="AE52" s="19">
        <v>6360779.4299999997</v>
      </c>
      <c r="AF52" s="19">
        <v>22367510.299999997</v>
      </c>
      <c r="AG52" s="19">
        <v>16907370.009999998</v>
      </c>
      <c r="AH52" s="19">
        <v>5460140.29</v>
      </c>
      <c r="AI52" s="19">
        <v>47614902.460000001</v>
      </c>
      <c r="AJ52" s="19">
        <v>37029073.840000004</v>
      </c>
      <c r="AK52" s="19">
        <v>10585828.620000001</v>
      </c>
      <c r="AL52" s="19">
        <v>23991652.23</v>
      </c>
      <c r="AM52" s="19">
        <v>19481397.609999999</v>
      </c>
      <c r="AN52" s="19">
        <v>4510254.62</v>
      </c>
      <c r="AO52" s="19">
        <v>1313400729.25</v>
      </c>
      <c r="AP52" s="19">
        <v>1036777267.8999999</v>
      </c>
      <c r="AQ52" s="19">
        <v>276623461.35000002</v>
      </c>
    </row>
    <row r="53" spans="1:43">
      <c r="A53" s="67" t="s">
        <v>867</v>
      </c>
      <c r="B53" s="19">
        <v>423183460.06</v>
      </c>
      <c r="C53" s="19">
        <v>350108076.90000004</v>
      </c>
      <c r="D53" s="19">
        <v>73075383.160000011</v>
      </c>
      <c r="E53" s="19">
        <v>34626117.93</v>
      </c>
      <c r="F53" s="19">
        <v>28149237.339999996</v>
      </c>
      <c r="G53" s="19">
        <v>6476880.5899999999</v>
      </c>
      <c r="H53" s="19">
        <v>29046227.57</v>
      </c>
      <c r="I53" s="19">
        <v>23870125.299999997</v>
      </c>
      <c r="J53" s="19">
        <v>5176102.2700000005</v>
      </c>
      <c r="K53" s="19">
        <v>24630752.059999999</v>
      </c>
      <c r="L53" s="19">
        <v>20556100.109999996</v>
      </c>
      <c r="M53" s="19">
        <v>4074651.95</v>
      </c>
      <c r="N53" s="19">
        <v>30624977.649999999</v>
      </c>
      <c r="O53" s="19">
        <v>25131719.359999999</v>
      </c>
      <c r="P53" s="19">
        <v>5493258.29</v>
      </c>
      <c r="Q53" s="19">
        <v>31570592.82</v>
      </c>
      <c r="R53" s="19">
        <v>25227832.91</v>
      </c>
      <c r="S53" s="19">
        <v>6342759.9100000001</v>
      </c>
      <c r="T53" s="19">
        <v>25755616.129999999</v>
      </c>
      <c r="U53" s="19">
        <v>20858281.170000002</v>
      </c>
      <c r="V53" s="19">
        <v>4897334.96</v>
      </c>
      <c r="W53" s="19">
        <v>104212340.86</v>
      </c>
      <c r="X53" s="19">
        <v>85326952.080000013</v>
      </c>
      <c r="Y53" s="19">
        <v>18885388.780000001</v>
      </c>
      <c r="Z53" s="19">
        <v>13736210.050000001</v>
      </c>
      <c r="AA53" s="19">
        <v>11476317.18</v>
      </c>
      <c r="AB53" s="19">
        <v>2259892.87</v>
      </c>
      <c r="AC53" s="19">
        <v>18033490.370000001</v>
      </c>
      <c r="AD53" s="19">
        <v>14495707.58</v>
      </c>
      <c r="AE53" s="19">
        <v>3537782.79</v>
      </c>
      <c r="AF53" s="19">
        <v>10308233.720000001</v>
      </c>
      <c r="AG53" s="19">
        <v>8335672.6600000001</v>
      </c>
      <c r="AH53" s="19">
        <v>1972561.06</v>
      </c>
      <c r="AI53" s="19">
        <v>19946395.770000003</v>
      </c>
      <c r="AJ53" s="19">
        <v>16284468.579999998</v>
      </c>
      <c r="AK53" s="19">
        <v>3661927.1900000004</v>
      </c>
      <c r="AL53" s="19">
        <v>11040340.590000002</v>
      </c>
      <c r="AM53" s="19">
        <v>9149388.9199999999</v>
      </c>
      <c r="AN53" s="19">
        <v>1890951.6700000002</v>
      </c>
      <c r="AO53" s="19">
        <v>776714755.57999992</v>
      </c>
      <c r="AP53" s="19">
        <v>638969880.09000015</v>
      </c>
      <c r="AQ53" s="19">
        <v>137744875.48999998</v>
      </c>
    </row>
    <row r="54" spans="1:43">
      <c r="A54" s="67" t="s">
        <v>868</v>
      </c>
      <c r="B54" s="19">
        <v>152455738.63999999</v>
      </c>
      <c r="C54" s="19">
        <v>123780420.98999999</v>
      </c>
      <c r="D54" s="19">
        <v>28675317.649999999</v>
      </c>
      <c r="E54" s="19">
        <v>26035164.190000005</v>
      </c>
      <c r="F54" s="19">
        <v>20206621.489999998</v>
      </c>
      <c r="G54" s="19">
        <v>5828542.7000000002</v>
      </c>
      <c r="H54" s="19">
        <v>20575695.600000001</v>
      </c>
      <c r="I54" s="19">
        <v>16459058.539999999</v>
      </c>
      <c r="J54" s="19">
        <v>4116637.0599999996</v>
      </c>
      <c r="K54" s="19">
        <v>19752245.600000001</v>
      </c>
      <c r="L54" s="19">
        <v>15415941.689999999</v>
      </c>
      <c r="M54" s="19">
        <v>4336303.91</v>
      </c>
      <c r="N54" s="19">
        <v>23093791.98</v>
      </c>
      <c r="O54" s="19">
        <v>18446345.390000001</v>
      </c>
      <c r="P54" s="19">
        <v>4647446.59</v>
      </c>
      <c r="Q54" s="19">
        <v>24038508.080000002</v>
      </c>
      <c r="R54" s="19">
        <v>18962802.309999999</v>
      </c>
      <c r="S54" s="19">
        <v>5075705.7699999996</v>
      </c>
      <c r="T54" s="19">
        <v>19968533.390000001</v>
      </c>
      <c r="U54" s="19">
        <v>15298816.789999999</v>
      </c>
      <c r="V54" s="19">
        <v>4669716.5999999996</v>
      </c>
      <c r="W54" s="19">
        <v>75259741.170000002</v>
      </c>
      <c r="X54" s="19">
        <v>58948048.219999991</v>
      </c>
      <c r="Y54" s="19">
        <v>16311692.950000001</v>
      </c>
      <c r="Z54" s="19">
        <v>10319491.060000001</v>
      </c>
      <c r="AA54" s="19">
        <v>7938406.8499999996</v>
      </c>
      <c r="AB54" s="19">
        <v>2381084.21</v>
      </c>
      <c r="AC54" s="19">
        <v>11324220.65</v>
      </c>
      <c r="AD54" s="19">
        <v>8868516.620000001</v>
      </c>
      <c r="AE54" s="19">
        <v>2455704.0300000003</v>
      </c>
      <c r="AF54" s="19">
        <v>7532293.2400000002</v>
      </c>
      <c r="AG54" s="19">
        <v>5868459.4500000002</v>
      </c>
      <c r="AH54" s="19">
        <v>1663833.79</v>
      </c>
      <c r="AI54" s="19">
        <v>18719766.600000001</v>
      </c>
      <c r="AJ54" s="19">
        <v>14713962.42</v>
      </c>
      <c r="AK54" s="19">
        <v>4005804.1799999997</v>
      </c>
      <c r="AL54" s="19">
        <v>12434809.819999998</v>
      </c>
      <c r="AM54" s="19">
        <v>10034013.809999999</v>
      </c>
      <c r="AN54" s="19">
        <v>2400796.0099999998</v>
      </c>
      <c r="AO54" s="19">
        <v>421510000.0200001</v>
      </c>
      <c r="AP54" s="19">
        <v>334941414.57000005</v>
      </c>
      <c r="AQ54" s="19">
        <v>86568585.449999988</v>
      </c>
    </row>
    <row r="55" spans="1:43">
      <c r="A55" s="67" t="s">
        <v>1124</v>
      </c>
      <c r="B55" s="19">
        <v>89191730.890000001</v>
      </c>
      <c r="C55" s="19">
        <v>73308490.890000001</v>
      </c>
      <c r="D55" s="19">
        <v>15883240.000000002</v>
      </c>
      <c r="E55" s="19">
        <v>7085397.4199999999</v>
      </c>
      <c r="F55" s="19">
        <v>5696648.0499999998</v>
      </c>
      <c r="G55" s="19">
        <v>1388749.3699999999</v>
      </c>
      <c r="H55" s="19">
        <v>5863116.79</v>
      </c>
      <c r="I55" s="19">
        <v>4785386.8099999996</v>
      </c>
      <c r="J55" s="19">
        <v>1077729.98</v>
      </c>
      <c r="K55" s="19">
        <v>5688305.1600000001</v>
      </c>
      <c r="L55" s="19">
        <v>4680628.9499999993</v>
      </c>
      <c r="M55" s="19">
        <v>1007676.21</v>
      </c>
      <c r="N55" s="19">
        <v>6199175.2200000007</v>
      </c>
      <c r="O55" s="19">
        <v>5085796.6500000004</v>
      </c>
      <c r="P55" s="19">
        <v>1113378.57</v>
      </c>
      <c r="Q55" s="19">
        <v>6555616.129999999</v>
      </c>
      <c r="R55" s="19">
        <v>5307983.9400000004</v>
      </c>
      <c r="S55" s="19">
        <v>1247632.19</v>
      </c>
      <c r="T55" s="19">
        <v>4529303.93</v>
      </c>
      <c r="U55" s="19">
        <v>3725725.73</v>
      </c>
      <c r="V55" s="19">
        <v>803578.20000000007</v>
      </c>
      <c r="W55" s="19">
        <v>21216710.289999995</v>
      </c>
      <c r="X55" s="19">
        <v>17183758.830000002</v>
      </c>
      <c r="Y55" s="19">
        <v>4032951.4600000004</v>
      </c>
      <c r="Z55" s="19">
        <v>2468584.84</v>
      </c>
      <c r="AA55" s="19">
        <v>2010248.23</v>
      </c>
      <c r="AB55" s="19">
        <v>458336.61</v>
      </c>
      <c r="AC55" s="19">
        <v>3200168.4200000004</v>
      </c>
      <c r="AD55" s="19">
        <v>2644016.9299999997</v>
      </c>
      <c r="AE55" s="19">
        <v>556151.49</v>
      </c>
      <c r="AF55" s="19">
        <v>1285517.71</v>
      </c>
      <c r="AG55" s="19">
        <v>1061489.6299999999</v>
      </c>
      <c r="AH55" s="19">
        <v>224028.08000000002</v>
      </c>
      <c r="AI55" s="19">
        <v>3883798.5599999996</v>
      </c>
      <c r="AJ55" s="19">
        <v>3201636.93</v>
      </c>
      <c r="AK55" s="19">
        <v>682161.62999999989</v>
      </c>
      <c r="AL55" s="19">
        <v>2227265.6800000002</v>
      </c>
      <c r="AM55" s="19">
        <v>1832356.4700000002</v>
      </c>
      <c r="AN55" s="19">
        <v>394909.20999999996</v>
      </c>
      <c r="AO55" s="19">
        <v>159394691.04000002</v>
      </c>
      <c r="AP55" s="19">
        <v>130524168.03999996</v>
      </c>
      <c r="AQ55" s="19">
        <v>28870522.999999989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Φύλλο19"/>
  <dimension ref="A1:G43"/>
  <sheetViews>
    <sheetView workbookViewId="0">
      <selection sqref="A1:G1"/>
    </sheetView>
  </sheetViews>
  <sheetFormatPr defaultRowHeight="15"/>
  <cols>
    <col min="1" max="1" width="21.7109375" customWidth="1"/>
    <col min="2" max="2" width="19.42578125" customWidth="1"/>
    <col min="3" max="3" width="18.85546875" customWidth="1"/>
    <col min="4" max="4" width="17.42578125" customWidth="1"/>
    <col min="5" max="5" width="18.85546875" customWidth="1"/>
    <col min="6" max="6" width="12.7109375" style="5" customWidth="1"/>
    <col min="7" max="7" width="12.5703125" customWidth="1"/>
  </cols>
  <sheetData>
    <row r="1" spans="1:7" s="5" customFormat="1">
      <c r="A1" s="133" t="s">
        <v>1066</v>
      </c>
      <c r="B1" s="133"/>
      <c r="C1" s="133"/>
      <c r="D1" s="133"/>
      <c r="E1" s="133"/>
      <c r="F1" s="133"/>
      <c r="G1" s="133"/>
    </row>
    <row r="2" spans="1:7" s="5" customFormat="1">
      <c r="A2" s="133" t="s">
        <v>1067</v>
      </c>
      <c r="B2" s="133"/>
      <c r="C2" s="133"/>
      <c r="D2" s="133"/>
      <c r="E2" s="133"/>
      <c r="F2" s="133"/>
      <c r="G2" s="133"/>
    </row>
    <row r="3" spans="1:7">
      <c r="A3" s="15" t="s">
        <v>637</v>
      </c>
      <c r="B3" s="16" t="s">
        <v>1163</v>
      </c>
      <c r="F3" s="134" t="s">
        <v>697</v>
      </c>
      <c r="G3" s="134"/>
    </row>
    <row r="4" spans="1:7">
      <c r="A4" s="13"/>
    </row>
    <row r="5" spans="1:7" s="8" customFormat="1" ht="36" customHeight="1">
      <c r="A5" s="43" t="s">
        <v>175</v>
      </c>
      <c r="B5" s="28" t="s">
        <v>92</v>
      </c>
      <c r="C5" s="28" t="s">
        <v>172</v>
      </c>
      <c r="D5" s="28" t="s">
        <v>95</v>
      </c>
      <c r="E5" s="28" t="s">
        <v>173</v>
      </c>
      <c r="F5" s="52" t="s">
        <v>117</v>
      </c>
      <c r="G5" s="28" t="s">
        <v>174</v>
      </c>
    </row>
    <row r="6" spans="1:7">
      <c r="A6" s="18" t="s">
        <v>163</v>
      </c>
      <c r="B6" s="19">
        <v>2784210</v>
      </c>
      <c r="C6" s="90">
        <v>0.46673694014650813</v>
      </c>
      <c r="D6" s="19">
        <v>12844842912.280001</v>
      </c>
      <c r="E6" s="90">
        <v>0.1869659504215658</v>
      </c>
      <c r="F6" s="19">
        <v>0</v>
      </c>
      <c r="G6" s="90">
        <v>0</v>
      </c>
    </row>
    <row r="7" spans="1:7">
      <c r="A7" s="18" t="s">
        <v>162</v>
      </c>
      <c r="B7" s="19">
        <v>45140</v>
      </c>
      <c r="C7" s="90">
        <v>7.5671395039215352E-3</v>
      </c>
      <c r="D7" s="19">
        <v>295952295.44</v>
      </c>
      <c r="E7" s="90">
        <v>4.3077990578992489E-3</v>
      </c>
      <c r="F7" s="19">
        <v>342959.34</v>
      </c>
      <c r="G7" s="90">
        <v>5.0712978389540119E-5</v>
      </c>
    </row>
    <row r="8" spans="1:7">
      <c r="A8" s="18" t="s">
        <v>153</v>
      </c>
      <c r="B8" s="19">
        <v>43698</v>
      </c>
      <c r="C8" s="90">
        <v>7.325406779848543E-3</v>
      </c>
      <c r="D8" s="19">
        <v>297455176.13999999</v>
      </c>
      <c r="E8" s="90">
        <v>4.3296745701468216E-3</v>
      </c>
      <c r="F8" s="19">
        <v>960127.35</v>
      </c>
      <c r="G8" s="90">
        <v>1.4197285763308388E-4</v>
      </c>
    </row>
    <row r="9" spans="1:7">
      <c r="A9" s="18" t="s">
        <v>154</v>
      </c>
      <c r="B9" s="19">
        <v>36168</v>
      </c>
      <c r="C9" s="90">
        <v>6.0630992817420045E-3</v>
      </c>
      <c r="D9" s="19">
        <v>250564094.83000001</v>
      </c>
      <c r="E9" s="90">
        <v>3.6471410706489372E-3</v>
      </c>
      <c r="F9" s="19">
        <v>1319305.44</v>
      </c>
      <c r="G9" s="90">
        <v>1.9508408276013917E-4</v>
      </c>
    </row>
    <row r="10" spans="1:7">
      <c r="A10" s="18" t="s">
        <v>155</v>
      </c>
      <c r="B10" s="19">
        <v>29252</v>
      </c>
      <c r="C10" s="90">
        <v>4.9037209740521214E-3</v>
      </c>
      <c r="D10" s="19">
        <v>215643548.72999999</v>
      </c>
      <c r="E10" s="90">
        <v>3.1388473425423241E-3</v>
      </c>
      <c r="F10" s="19">
        <v>1529139.76</v>
      </c>
      <c r="G10" s="90">
        <v>2.261120271676128E-4</v>
      </c>
    </row>
    <row r="11" spans="1:7">
      <c r="A11" s="18" t="s">
        <v>156</v>
      </c>
      <c r="B11" s="19">
        <v>67792</v>
      </c>
      <c r="C11" s="90">
        <v>1.1364455499553582E-2</v>
      </c>
      <c r="D11" s="19">
        <v>490344490.06999999</v>
      </c>
      <c r="E11" s="90">
        <v>7.1373176181290096E-3</v>
      </c>
      <c r="F11" s="19">
        <v>4981988.01</v>
      </c>
      <c r="G11" s="90">
        <v>7.3668047730695403E-4</v>
      </c>
    </row>
    <row r="12" spans="1:7">
      <c r="A12" s="18" t="s">
        <v>157</v>
      </c>
      <c r="B12" s="19">
        <v>106110</v>
      </c>
      <c r="C12" s="90">
        <v>1.7787974584871823E-2</v>
      </c>
      <c r="D12" s="19">
        <v>841326841.53999996</v>
      </c>
      <c r="E12" s="90">
        <v>1.2246118821221071E-2</v>
      </c>
      <c r="F12" s="19">
        <v>12642124.529999999</v>
      </c>
      <c r="G12" s="90">
        <v>1.8693755011534746E-3</v>
      </c>
    </row>
    <row r="13" spans="1:7">
      <c r="A13" s="18" t="s">
        <v>158</v>
      </c>
      <c r="B13" s="19">
        <v>82026</v>
      </c>
      <c r="C13" s="90">
        <v>1.3750602236346209E-2</v>
      </c>
      <c r="D13" s="19">
        <v>693660911.92999995</v>
      </c>
      <c r="E13" s="90">
        <v>1.0096734740546696E-2</v>
      </c>
      <c r="F13" s="19">
        <v>14288794.15</v>
      </c>
      <c r="G13" s="90">
        <v>2.112866525056694E-3</v>
      </c>
    </row>
    <row r="14" spans="1:7">
      <c r="A14" s="18" t="s">
        <v>159</v>
      </c>
      <c r="B14" s="19">
        <v>161476</v>
      </c>
      <c r="C14" s="90">
        <v>2.7069371256872702E-2</v>
      </c>
      <c r="D14" s="19">
        <v>1447906514.6199999</v>
      </c>
      <c r="E14" s="90">
        <v>2.1075323339976394E-2</v>
      </c>
      <c r="F14" s="19">
        <v>40155975.810000002</v>
      </c>
      <c r="G14" s="90">
        <v>5.9378150583781321E-3</v>
      </c>
    </row>
    <row r="15" spans="1:7">
      <c r="A15" s="18" t="s">
        <v>160</v>
      </c>
      <c r="B15" s="19">
        <v>563436</v>
      </c>
      <c r="C15" s="90">
        <v>9.4452787185014042E-2</v>
      </c>
      <c r="D15" s="19">
        <v>5825779960.5900002</v>
      </c>
      <c r="E15" s="90">
        <v>8.4798428031945552E-2</v>
      </c>
      <c r="F15" s="19">
        <v>257493264.28</v>
      </c>
      <c r="G15" s="90">
        <v>3.8075214242259098E-2</v>
      </c>
    </row>
    <row r="16" spans="1:7">
      <c r="A16" s="18" t="s">
        <v>161</v>
      </c>
      <c r="B16" s="19">
        <v>645971</v>
      </c>
      <c r="C16" s="90">
        <v>0.10828871671439295</v>
      </c>
      <c r="D16" s="19">
        <v>8858228424.1700001</v>
      </c>
      <c r="E16" s="90">
        <v>0.12893790198032828</v>
      </c>
      <c r="F16" s="19">
        <v>557143718.14999998</v>
      </c>
      <c r="G16" s="90">
        <v>8.2384160578361787E-2</v>
      </c>
    </row>
    <row r="17" spans="1:7">
      <c r="A17" s="18" t="s">
        <v>164</v>
      </c>
      <c r="B17" s="19">
        <v>353400</v>
      </c>
      <c r="C17" s="90">
        <v>5.924295748085668E-2</v>
      </c>
      <c r="D17" s="19">
        <v>6022765254.2600002</v>
      </c>
      <c r="E17" s="90">
        <v>8.7665691018468564E-2</v>
      </c>
      <c r="F17" s="19">
        <v>520287554.31</v>
      </c>
      <c r="G17" s="90">
        <v>7.6934284682463258E-2</v>
      </c>
    </row>
    <row r="18" spans="1:7">
      <c r="A18" s="18" t="s">
        <v>165</v>
      </c>
      <c r="B18" s="19">
        <v>263478</v>
      </c>
      <c r="C18" s="90">
        <v>4.4168692561237004E-2</v>
      </c>
      <c r="D18" s="19">
        <v>5190433908.1400003</v>
      </c>
      <c r="E18" s="90">
        <v>7.5550508119329118E-2</v>
      </c>
      <c r="F18" s="19">
        <v>550980188.36000001</v>
      </c>
      <c r="G18" s="90">
        <v>8.1472766962303517E-2</v>
      </c>
    </row>
    <row r="19" spans="1:7">
      <c r="A19" s="18" t="s">
        <v>166</v>
      </c>
      <c r="B19" s="19">
        <v>214884</v>
      </c>
      <c r="C19" s="90">
        <v>3.6022534451942291E-2</v>
      </c>
      <c r="D19" s="19">
        <v>4748660759.8999996</v>
      </c>
      <c r="E19" s="90">
        <v>6.9120181404126194E-2</v>
      </c>
      <c r="F19" s="19">
        <v>577831818.94000006</v>
      </c>
      <c r="G19" s="90">
        <v>8.5443284754084484E-2</v>
      </c>
    </row>
    <row r="20" spans="1:7">
      <c r="A20" s="18" t="s">
        <v>167</v>
      </c>
      <c r="B20" s="19">
        <v>366181</v>
      </c>
      <c r="C20" s="90">
        <v>6.1385527485278944E-2</v>
      </c>
      <c r="D20" s="19">
        <v>9991787480.3999996</v>
      </c>
      <c r="E20" s="90">
        <v>0.14543767140175093</v>
      </c>
      <c r="F20" s="19">
        <v>1480067312.4200001</v>
      </c>
      <c r="G20" s="90">
        <v>0.21885574432765173</v>
      </c>
    </row>
    <row r="21" spans="1:7">
      <c r="A21" s="18" t="s">
        <v>168</v>
      </c>
      <c r="B21" s="19">
        <v>202044</v>
      </c>
      <c r="C21" s="90">
        <v>3.3870073857561425E-2</v>
      </c>
      <c r="D21" s="19">
        <v>10686156355.82</v>
      </c>
      <c r="E21" s="90">
        <v>0.15554471106137494</v>
      </c>
      <c r="F21" s="19">
        <v>2742728596.1900001</v>
      </c>
      <c r="G21" s="90">
        <v>0.40556392494503041</v>
      </c>
    </row>
    <row r="22" spans="1:7">
      <c r="A22" s="18" t="s">
        <v>14</v>
      </c>
      <c r="B22" s="19">
        <v>5965266</v>
      </c>
      <c r="C22" s="90">
        <v>1</v>
      </c>
      <c r="D22" s="19">
        <v>68701508928.860008</v>
      </c>
      <c r="E22" s="90">
        <v>1</v>
      </c>
      <c r="F22" s="19">
        <v>6762752867.0400009</v>
      </c>
      <c r="G22" s="90">
        <v>1</v>
      </c>
    </row>
    <row r="23" spans="1:7">
      <c r="A23" s="2"/>
      <c r="B23" s="5"/>
      <c r="C23" s="20"/>
      <c r="D23" s="5"/>
      <c r="E23" s="20"/>
      <c r="G23" s="20"/>
    </row>
    <row r="24" spans="1:7">
      <c r="A24" s="1" t="s">
        <v>637</v>
      </c>
      <c r="B24" t="s">
        <v>1163</v>
      </c>
      <c r="C24" s="135" t="s">
        <v>1068</v>
      </c>
      <c r="D24" s="135"/>
      <c r="E24" s="135"/>
      <c r="F24" s="135"/>
      <c r="G24" s="135"/>
    </row>
    <row r="26" spans="1:7" s="8" customFormat="1" ht="34.5" customHeight="1">
      <c r="A26" s="40" t="s">
        <v>175</v>
      </c>
      <c r="B26" s="8" t="s">
        <v>92</v>
      </c>
      <c r="C26" s="8" t="s">
        <v>172</v>
      </c>
      <c r="D26" s="8" t="s">
        <v>95</v>
      </c>
      <c r="E26" s="8" t="s">
        <v>173</v>
      </c>
      <c r="F26" s="41" t="s">
        <v>117</v>
      </c>
      <c r="G26" s="8" t="s">
        <v>174</v>
      </c>
    </row>
    <row r="27" spans="1:7">
      <c r="A27" s="2" t="s">
        <v>163</v>
      </c>
      <c r="B27" s="5">
        <v>2784210</v>
      </c>
      <c r="C27" s="20">
        <v>0.46673694014650813</v>
      </c>
      <c r="D27" s="5">
        <v>12844842912.280001</v>
      </c>
      <c r="E27" s="20">
        <v>0.1869659504215658</v>
      </c>
      <c r="F27" s="5">
        <v>0</v>
      </c>
      <c r="G27" s="20">
        <v>0</v>
      </c>
    </row>
    <row r="28" spans="1:7">
      <c r="A28" s="2" t="s">
        <v>162</v>
      </c>
      <c r="B28" s="5">
        <v>2829350</v>
      </c>
      <c r="C28" s="20">
        <v>0.47430407965042964</v>
      </c>
      <c r="D28" s="5">
        <v>13140795207.720001</v>
      </c>
      <c r="E28" s="20">
        <v>0.19127374947946507</v>
      </c>
      <c r="F28" s="5">
        <v>342959.34</v>
      </c>
      <c r="G28" s="20">
        <v>5.0712978389540119E-5</v>
      </c>
    </row>
    <row r="29" spans="1:7">
      <c r="A29" s="2" t="s">
        <v>176</v>
      </c>
      <c r="B29" s="5">
        <v>2873048</v>
      </c>
      <c r="C29" s="20">
        <v>0.4816294864302782</v>
      </c>
      <c r="D29" s="5">
        <v>13438250383.860001</v>
      </c>
      <c r="E29" s="20">
        <v>0.19560342404961187</v>
      </c>
      <c r="F29" s="5">
        <v>1303086.69</v>
      </c>
      <c r="G29" s="20">
        <v>1.9268583602262399E-4</v>
      </c>
    </row>
    <row r="30" spans="1:7">
      <c r="A30" s="2" t="s">
        <v>177</v>
      </c>
      <c r="B30" s="5">
        <v>2909216</v>
      </c>
      <c r="C30" s="20">
        <v>0.48769258571202023</v>
      </c>
      <c r="D30" s="5">
        <v>13688814478.690001</v>
      </c>
      <c r="E30" s="20">
        <v>0.19925056512026082</v>
      </c>
      <c r="F30" s="5">
        <v>2622392.13</v>
      </c>
      <c r="G30" s="20">
        <v>3.8776991878276319E-4</v>
      </c>
    </row>
    <row r="31" spans="1:7">
      <c r="A31" s="2" t="s">
        <v>178</v>
      </c>
      <c r="B31" s="5">
        <v>2938468</v>
      </c>
      <c r="C31" s="20">
        <v>0.49259630668607235</v>
      </c>
      <c r="D31" s="5">
        <v>13904458027.42</v>
      </c>
      <c r="E31" s="20">
        <v>0.20238941246280312</v>
      </c>
      <c r="F31" s="5">
        <v>4151531.8899999997</v>
      </c>
      <c r="G31" s="20">
        <v>6.138819459503759E-4</v>
      </c>
    </row>
    <row r="32" spans="1:7">
      <c r="A32" s="2" t="s">
        <v>179</v>
      </c>
      <c r="B32" s="5">
        <v>3006260</v>
      </c>
      <c r="C32" s="20">
        <v>0.50396076218562591</v>
      </c>
      <c r="D32" s="5">
        <v>14394802517.49</v>
      </c>
      <c r="E32" s="20">
        <v>0.20952673008093214</v>
      </c>
      <c r="F32" s="5">
        <v>9133519.8999999985</v>
      </c>
      <c r="G32" s="20">
        <v>1.3505624232573298E-3</v>
      </c>
    </row>
    <row r="33" spans="1:7">
      <c r="A33" s="2" t="s">
        <v>180</v>
      </c>
      <c r="B33" s="5">
        <v>3112370</v>
      </c>
      <c r="C33" s="20">
        <v>0.52174873677049771</v>
      </c>
      <c r="D33" s="5">
        <v>15236129359.029999</v>
      </c>
      <c r="E33" s="20">
        <v>0.22177284890215318</v>
      </c>
      <c r="F33" s="5">
        <v>21775644.43</v>
      </c>
      <c r="G33" s="20">
        <v>3.2199379244108048E-3</v>
      </c>
    </row>
    <row r="34" spans="1:7">
      <c r="A34" s="2" t="s">
        <v>181</v>
      </c>
      <c r="B34" s="5">
        <v>3194396</v>
      </c>
      <c r="C34" s="20">
        <v>0.53549933900684399</v>
      </c>
      <c r="D34" s="5">
        <v>15929790270.959999</v>
      </c>
      <c r="E34" s="20">
        <v>0.23186958364269988</v>
      </c>
      <c r="F34" s="5">
        <v>36064438.579999998</v>
      </c>
      <c r="G34" s="20">
        <v>5.332804449467498E-3</v>
      </c>
    </row>
    <row r="35" spans="1:7">
      <c r="A35" s="2" t="s">
        <v>182</v>
      </c>
      <c r="B35" s="5">
        <v>3355872</v>
      </c>
      <c r="C35" s="20">
        <v>0.56256871026371669</v>
      </c>
      <c r="D35" s="5">
        <v>17377696785.579998</v>
      </c>
      <c r="E35" s="20">
        <v>0.25294490698267624</v>
      </c>
      <c r="F35" s="5">
        <v>76220414.390000001</v>
      </c>
      <c r="G35" s="20">
        <v>1.1270619507845631E-2</v>
      </c>
    </row>
    <row r="36" spans="1:7">
      <c r="A36" s="2" t="s">
        <v>183</v>
      </c>
      <c r="B36" s="5">
        <v>3919308</v>
      </c>
      <c r="C36" s="20">
        <v>0.65702149744873073</v>
      </c>
      <c r="D36" s="5">
        <v>23203476746.169998</v>
      </c>
      <c r="E36" s="20">
        <v>0.33774333501462184</v>
      </c>
      <c r="F36" s="5">
        <v>333713678.67000002</v>
      </c>
      <c r="G36" s="20">
        <v>4.9345833750104734E-2</v>
      </c>
    </row>
    <row r="37" spans="1:7">
      <c r="A37" s="2" t="s">
        <v>184</v>
      </c>
      <c r="B37" s="5">
        <v>4565279</v>
      </c>
      <c r="C37" s="20">
        <v>0.76531021416312361</v>
      </c>
      <c r="D37" s="5">
        <v>32061705170.339996</v>
      </c>
      <c r="E37" s="20">
        <v>0.46668123699495007</v>
      </c>
      <c r="F37" s="5">
        <v>890857396.81999993</v>
      </c>
      <c r="G37" s="20">
        <v>0.13172999432846652</v>
      </c>
    </row>
    <row r="38" spans="1:7">
      <c r="A38" s="2" t="s">
        <v>185</v>
      </c>
      <c r="B38" s="5">
        <v>4918679</v>
      </c>
      <c r="C38" s="20">
        <v>0.82455317164398034</v>
      </c>
      <c r="D38" s="5">
        <v>38084470424.599998</v>
      </c>
      <c r="E38" s="20">
        <v>0.55434692801341867</v>
      </c>
      <c r="F38" s="5">
        <v>1411144951.1299999</v>
      </c>
      <c r="G38" s="20">
        <v>0.20866427901092977</v>
      </c>
    </row>
    <row r="39" spans="1:7">
      <c r="A39" s="2" t="s">
        <v>186</v>
      </c>
      <c r="B39" s="5">
        <v>5182157</v>
      </c>
      <c r="C39" s="20">
        <v>0.86872186420521735</v>
      </c>
      <c r="D39" s="5">
        <v>43274904332.739998</v>
      </c>
      <c r="E39" s="20">
        <v>0.62989743613274773</v>
      </c>
      <c r="F39" s="5">
        <v>1962125139.4899998</v>
      </c>
      <c r="G39" s="20">
        <v>0.29013704597323325</v>
      </c>
    </row>
    <row r="40" spans="1:7">
      <c r="A40" s="2" t="s">
        <v>187</v>
      </c>
      <c r="B40" s="5">
        <v>5397041</v>
      </c>
      <c r="C40" s="20">
        <v>0.90474439865715961</v>
      </c>
      <c r="D40" s="5">
        <v>48023565092.639999</v>
      </c>
      <c r="E40" s="20">
        <v>0.69901761753687397</v>
      </c>
      <c r="F40" s="5">
        <v>2539956958.4299998</v>
      </c>
      <c r="G40" s="20">
        <v>0.37558033072731772</v>
      </c>
    </row>
    <row r="41" spans="1:7">
      <c r="A41" s="2" t="s">
        <v>188</v>
      </c>
      <c r="B41" s="5">
        <v>5763222</v>
      </c>
      <c r="C41" s="20">
        <v>0.96612992614243853</v>
      </c>
      <c r="D41" s="5">
        <v>58015352573.040001</v>
      </c>
      <c r="E41" s="20">
        <v>0.84445528893862498</v>
      </c>
      <c r="F41" s="5">
        <v>4020024270.8499999</v>
      </c>
      <c r="G41" s="20">
        <v>0.59443607505496943</v>
      </c>
    </row>
    <row r="42" spans="1:7">
      <c r="A42" s="2" t="s">
        <v>189</v>
      </c>
      <c r="B42" s="5">
        <v>5965266</v>
      </c>
      <c r="C42" s="20">
        <v>1</v>
      </c>
      <c r="D42" s="5">
        <v>68701508928.860001</v>
      </c>
      <c r="E42" s="20">
        <v>0.99999999999999989</v>
      </c>
      <c r="F42" s="5">
        <v>6762752867.04</v>
      </c>
      <c r="G42" s="20">
        <v>0.99999999999999989</v>
      </c>
    </row>
    <row r="43" spans="1:7">
      <c r="F43"/>
    </row>
  </sheetData>
  <mergeCells count="4">
    <mergeCell ref="F3:G3"/>
    <mergeCell ref="A1:G1"/>
    <mergeCell ref="A2:G2"/>
    <mergeCell ref="C24:G24"/>
  </mergeCells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Φύλλο20"/>
  <dimension ref="A1:G42"/>
  <sheetViews>
    <sheetView workbookViewId="0">
      <selection sqref="A1:G1"/>
    </sheetView>
  </sheetViews>
  <sheetFormatPr defaultRowHeight="15"/>
  <cols>
    <col min="1" max="1" width="22.28515625" customWidth="1"/>
    <col min="2" max="3" width="19.42578125" customWidth="1"/>
    <col min="4" max="4" width="17.42578125" customWidth="1"/>
    <col min="5" max="5" width="18.85546875" customWidth="1"/>
    <col min="6" max="6" width="12.7109375" customWidth="1"/>
    <col min="7" max="7" width="12.5703125" customWidth="1"/>
    <col min="8" max="8" width="20" bestFit="1" customWidth="1"/>
    <col min="9" max="9" width="23.5703125" bestFit="1" customWidth="1"/>
  </cols>
  <sheetData>
    <row r="1" spans="1:7" s="5" customFormat="1">
      <c r="A1" s="133" t="s">
        <v>1066</v>
      </c>
      <c r="B1" s="133"/>
      <c r="C1" s="133"/>
      <c r="D1" s="133"/>
      <c r="E1" s="133"/>
      <c r="F1" s="133"/>
      <c r="G1" s="133"/>
    </row>
    <row r="2" spans="1:7" s="5" customFormat="1">
      <c r="A2" s="133" t="s">
        <v>1067</v>
      </c>
      <c r="B2" s="133"/>
      <c r="C2" s="133"/>
      <c r="D2" s="133"/>
      <c r="E2" s="133"/>
      <c r="F2" s="133"/>
      <c r="G2" s="133"/>
    </row>
    <row r="3" spans="1:7">
      <c r="A3" s="15" t="s">
        <v>637</v>
      </c>
      <c r="B3" s="16" t="s">
        <v>1163</v>
      </c>
      <c r="F3" s="136" t="s">
        <v>698</v>
      </c>
      <c r="G3" s="136"/>
    </row>
    <row r="4" spans="1:7">
      <c r="A4" s="13"/>
    </row>
    <row r="5" spans="1:7" s="8" customFormat="1" ht="32.25" customHeight="1">
      <c r="A5" s="43" t="s">
        <v>192</v>
      </c>
      <c r="B5" s="28" t="s">
        <v>92</v>
      </c>
      <c r="C5" s="28" t="s">
        <v>172</v>
      </c>
      <c r="D5" s="28" t="s">
        <v>95</v>
      </c>
      <c r="E5" s="28" t="s">
        <v>190</v>
      </c>
      <c r="F5" s="28" t="s">
        <v>117</v>
      </c>
      <c r="G5" s="28" t="s">
        <v>191</v>
      </c>
    </row>
    <row r="6" spans="1:7">
      <c r="A6" s="18" t="s">
        <v>163</v>
      </c>
      <c r="B6" s="19">
        <v>5037254</v>
      </c>
      <c r="C6" s="90">
        <v>0.84443074290400466</v>
      </c>
      <c r="D6" s="19">
        <v>4198835010.3299999</v>
      </c>
      <c r="E6" s="90">
        <v>0.22504254574371527</v>
      </c>
      <c r="F6" s="19">
        <v>0</v>
      </c>
      <c r="G6" s="90">
        <v>0</v>
      </c>
    </row>
    <row r="7" spans="1:7">
      <c r="A7" s="18" t="s">
        <v>162</v>
      </c>
      <c r="B7" s="19">
        <v>16473</v>
      </c>
      <c r="C7" s="90">
        <v>2.7614862438657389E-3</v>
      </c>
      <c r="D7" s="19">
        <v>99604189.849999994</v>
      </c>
      <c r="E7" s="90">
        <v>5.3384284915788203E-3</v>
      </c>
      <c r="F7" s="19">
        <v>125263.93</v>
      </c>
      <c r="G7" s="90">
        <v>8.0599403739586677E-5</v>
      </c>
    </row>
    <row r="8" spans="1:7">
      <c r="A8" s="18" t="s">
        <v>153</v>
      </c>
      <c r="B8" s="19">
        <v>13797</v>
      </c>
      <c r="C8" s="90">
        <v>2.3128893162517815E-3</v>
      </c>
      <c r="D8" s="19">
        <v>88631393.640000001</v>
      </c>
      <c r="E8" s="90">
        <v>4.7503258424034444E-3</v>
      </c>
      <c r="F8" s="19">
        <v>307119.56</v>
      </c>
      <c r="G8" s="90">
        <v>1.9761198145997985E-4</v>
      </c>
    </row>
    <row r="9" spans="1:7">
      <c r="A9" s="18" t="s">
        <v>154</v>
      </c>
      <c r="B9" s="19">
        <v>13040</v>
      </c>
      <c r="C9" s="90">
        <v>2.185988017969358E-3</v>
      </c>
      <c r="D9" s="19">
        <v>85233262.140000001</v>
      </c>
      <c r="E9" s="90">
        <v>4.5681981423031717E-3</v>
      </c>
      <c r="F9" s="19">
        <v>481510.58</v>
      </c>
      <c r="G9" s="90">
        <v>3.0982155551324749E-4</v>
      </c>
    </row>
    <row r="10" spans="1:7">
      <c r="A10" s="18" t="s">
        <v>155</v>
      </c>
      <c r="B10" s="19">
        <v>11454</v>
      </c>
      <c r="C10" s="90">
        <v>1.9201155489126554E-3</v>
      </c>
      <c r="D10" s="19">
        <v>77925575.019999996</v>
      </c>
      <c r="E10" s="90">
        <v>4.1765322376087861E-3</v>
      </c>
      <c r="F10" s="19">
        <v>599847.86</v>
      </c>
      <c r="G10" s="90">
        <v>3.8596409876703582E-4</v>
      </c>
    </row>
    <row r="11" spans="1:7">
      <c r="A11" s="18" t="s">
        <v>156</v>
      </c>
      <c r="B11" s="19">
        <v>22483</v>
      </c>
      <c r="C11" s="90">
        <v>3.7689853226997756E-3</v>
      </c>
      <c r="D11" s="19">
        <v>157739379.59999999</v>
      </c>
      <c r="E11" s="90">
        <v>8.4542668292242225E-3</v>
      </c>
      <c r="F11" s="19">
        <v>1676263.2</v>
      </c>
      <c r="G11" s="90">
        <v>1.0785691813326591E-3</v>
      </c>
    </row>
    <row r="12" spans="1:7">
      <c r="A12" s="18" t="s">
        <v>157</v>
      </c>
      <c r="B12" s="19">
        <v>41301</v>
      </c>
      <c r="C12" s="90">
        <v>6.9235806081405253E-3</v>
      </c>
      <c r="D12" s="19">
        <v>305865255.94</v>
      </c>
      <c r="E12" s="90">
        <v>1.6393284251928927E-2</v>
      </c>
      <c r="F12" s="19">
        <v>4955703.49</v>
      </c>
      <c r="G12" s="90">
        <v>3.1886812620695259E-3</v>
      </c>
    </row>
    <row r="13" spans="1:7">
      <c r="A13" s="18" t="s">
        <v>158</v>
      </c>
      <c r="B13" s="19">
        <v>32247</v>
      </c>
      <c r="C13" s="90">
        <v>5.405794142289715E-3</v>
      </c>
      <c r="D13" s="19">
        <v>254491771.38999999</v>
      </c>
      <c r="E13" s="90">
        <v>1.3639849139947998E-2</v>
      </c>
      <c r="F13" s="19">
        <v>5636982.0499999998</v>
      </c>
      <c r="G13" s="90">
        <v>3.6270408578171942E-3</v>
      </c>
    </row>
    <row r="14" spans="1:7">
      <c r="A14" s="18" t="s">
        <v>159</v>
      </c>
      <c r="B14" s="19">
        <v>60882</v>
      </c>
      <c r="C14" s="90">
        <v>1.0206083014571354E-2</v>
      </c>
      <c r="D14" s="19">
        <v>506906708.20999998</v>
      </c>
      <c r="E14" s="90">
        <v>2.7168387371615126E-2</v>
      </c>
      <c r="F14" s="19">
        <v>15156369.18</v>
      </c>
      <c r="G14" s="90">
        <v>9.7521634421421088E-3</v>
      </c>
    </row>
    <row r="15" spans="1:7">
      <c r="A15" s="18" t="s">
        <v>160</v>
      </c>
      <c r="B15" s="19">
        <v>169414</v>
      </c>
      <c r="C15" s="90">
        <v>2.8400074699099755E-2</v>
      </c>
      <c r="D15" s="19">
        <v>1762389051.0599999</v>
      </c>
      <c r="E15" s="90">
        <v>9.4457752606531192E-2</v>
      </c>
      <c r="F15" s="19">
        <v>76679693.849999994</v>
      </c>
      <c r="G15" s="90">
        <v>4.9338525489692454E-2</v>
      </c>
    </row>
    <row r="16" spans="1:7">
      <c r="A16" s="18" t="s">
        <v>161</v>
      </c>
      <c r="B16" s="19">
        <v>192977</v>
      </c>
      <c r="C16" s="90">
        <v>3.2350108109177364E-2</v>
      </c>
      <c r="D16" s="19">
        <v>2617296943.0500002</v>
      </c>
      <c r="E16" s="90">
        <v>0.14027775932661002</v>
      </c>
      <c r="F16" s="19">
        <v>167282251.47999999</v>
      </c>
      <c r="G16" s="90">
        <v>0.10763553183668746</v>
      </c>
    </row>
    <row r="17" spans="1:7">
      <c r="A17" s="18" t="s">
        <v>164</v>
      </c>
      <c r="B17" s="19">
        <v>103338</v>
      </c>
      <c r="C17" s="90">
        <v>1.732328449393539E-2</v>
      </c>
      <c r="D17" s="19">
        <v>1728089037.5999999</v>
      </c>
      <c r="E17" s="90">
        <v>9.2619394507417532E-2</v>
      </c>
      <c r="F17" s="19">
        <v>151614169.16</v>
      </c>
      <c r="G17" s="90">
        <v>9.755411340494291E-2</v>
      </c>
    </row>
    <row r="18" spans="1:7">
      <c r="A18" s="18" t="s">
        <v>165</v>
      </c>
      <c r="B18" s="19">
        <v>73840</v>
      </c>
      <c r="C18" s="90">
        <v>1.2378324788869431E-2</v>
      </c>
      <c r="D18" s="19">
        <v>1429122115.05</v>
      </c>
      <c r="E18" s="90">
        <v>7.6595836263692124E-2</v>
      </c>
      <c r="F18" s="19">
        <v>154943277.97</v>
      </c>
      <c r="G18" s="90">
        <v>9.9696184031899976E-2</v>
      </c>
    </row>
    <row r="19" spans="1:7">
      <c r="A19" s="18" t="s">
        <v>166</v>
      </c>
      <c r="B19" s="19">
        <v>57194</v>
      </c>
      <c r="C19" s="90">
        <v>9.5878373235996524E-3</v>
      </c>
      <c r="D19" s="19">
        <v>1237455590.96</v>
      </c>
      <c r="E19" s="90">
        <v>6.6323195779141933E-2</v>
      </c>
      <c r="F19" s="19">
        <v>153292986.91</v>
      </c>
      <c r="G19" s="90">
        <v>9.863432627737502E-2</v>
      </c>
    </row>
    <row r="20" spans="1:7">
      <c r="A20" s="18" t="s">
        <v>167</v>
      </c>
      <c r="B20" s="19">
        <v>78682</v>
      </c>
      <c r="C20" s="90">
        <v>1.3190023713946704E-2</v>
      </c>
      <c r="D20" s="19">
        <v>2076374966.49</v>
      </c>
      <c r="E20" s="90">
        <v>0.11128627517581516</v>
      </c>
      <c r="F20" s="19">
        <v>312272590.39999998</v>
      </c>
      <c r="G20" s="90">
        <v>0.20092763008837561</v>
      </c>
    </row>
    <row r="21" spans="1:7">
      <c r="A21" s="18" t="s">
        <v>168</v>
      </c>
      <c r="B21" s="19">
        <v>40890</v>
      </c>
      <c r="C21" s="90">
        <v>6.8546817526661842E-3</v>
      </c>
      <c r="D21" s="19">
        <v>2032000609.71</v>
      </c>
      <c r="E21" s="90">
        <v>0.10890796829046645</v>
      </c>
      <c r="F21" s="19">
        <v>509130519.76999998</v>
      </c>
      <c r="G21" s="90">
        <v>0.32759323708818527</v>
      </c>
    </row>
    <row r="22" spans="1:7">
      <c r="A22" s="18" t="s">
        <v>14</v>
      </c>
      <c r="B22" s="19">
        <v>5965266</v>
      </c>
      <c r="C22" s="90">
        <v>1</v>
      </c>
      <c r="D22" s="19">
        <v>18657960860.039997</v>
      </c>
      <c r="E22" s="90">
        <v>1</v>
      </c>
      <c r="F22" s="19">
        <v>1554154549.3899999</v>
      </c>
      <c r="G22" s="90">
        <v>1</v>
      </c>
    </row>
    <row r="24" spans="1:7">
      <c r="A24" s="15" t="s">
        <v>637</v>
      </c>
      <c r="B24" s="16" t="s">
        <v>1163</v>
      </c>
      <c r="C24" s="126" t="s">
        <v>1068</v>
      </c>
      <c r="D24" s="126"/>
      <c r="E24" s="126"/>
      <c r="F24" s="126"/>
      <c r="G24" s="126"/>
    </row>
    <row r="26" spans="1:7" s="8" customFormat="1" ht="34.5" customHeight="1">
      <c r="A26" s="43" t="s">
        <v>192</v>
      </c>
      <c r="B26" s="28" t="s">
        <v>92</v>
      </c>
      <c r="C26" s="28" t="s">
        <v>172</v>
      </c>
      <c r="D26" s="28" t="s">
        <v>95</v>
      </c>
      <c r="E26" s="28" t="s">
        <v>190</v>
      </c>
      <c r="F26" s="28" t="s">
        <v>117</v>
      </c>
      <c r="G26" s="28" t="s">
        <v>191</v>
      </c>
    </row>
    <row r="27" spans="1:7">
      <c r="A27" s="18" t="s">
        <v>163</v>
      </c>
      <c r="B27" s="19">
        <v>5037254</v>
      </c>
      <c r="C27" s="90">
        <v>0.84443074290400466</v>
      </c>
      <c r="D27" s="19">
        <v>4198835010.3299999</v>
      </c>
      <c r="E27" s="90">
        <v>0.22504254574371527</v>
      </c>
      <c r="F27" s="19">
        <v>0</v>
      </c>
      <c r="G27" s="90">
        <v>0</v>
      </c>
    </row>
    <row r="28" spans="1:7">
      <c r="A28" s="18" t="s">
        <v>207</v>
      </c>
      <c r="B28" s="19">
        <v>5053727</v>
      </c>
      <c r="C28" s="90">
        <v>0.8471922291478704</v>
      </c>
      <c r="D28" s="19">
        <v>4298439200.1800003</v>
      </c>
      <c r="E28" s="90">
        <v>0.23038097423529411</v>
      </c>
      <c r="F28" s="19">
        <v>125263.93</v>
      </c>
      <c r="G28" s="90">
        <v>8.0599403739586677E-5</v>
      </c>
    </row>
    <row r="29" spans="1:7">
      <c r="A29" s="18" t="s">
        <v>193</v>
      </c>
      <c r="B29" s="19">
        <v>5067524</v>
      </c>
      <c r="C29" s="90">
        <v>0.84950511846412213</v>
      </c>
      <c r="D29" s="19">
        <v>4387070593.8200006</v>
      </c>
      <c r="E29" s="90">
        <v>0.23513130007769756</v>
      </c>
      <c r="F29" s="19">
        <v>432383.49</v>
      </c>
      <c r="G29" s="90">
        <v>2.7821138519956652E-4</v>
      </c>
    </row>
    <row r="30" spans="1:7">
      <c r="A30" s="18" t="s">
        <v>194</v>
      </c>
      <c r="B30" s="19">
        <v>5080564</v>
      </c>
      <c r="C30" s="90">
        <v>0.85169110648209145</v>
      </c>
      <c r="D30" s="19">
        <v>4472303855.960001</v>
      </c>
      <c r="E30" s="90">
        <v>0.23969949822000075</v>
      </c>
      <c r="F30" s="19">
        <v>913894.07000000007</v>
      </c>
      <c r="G30" s="90">
        <v>5.8803294071281412E-4</v>
      </c>
    </row>
    <row r="31" spans="1:7">
      <c r="A31" s="18" t="s">
        <v>195</v>
      </c>
      <c r="B31" s="19">
        <v>5092018</v>
      </c>
      <c r="C31" s="90">
        <v>0.85361122203100415</v>
      </c>
      <c r="D31" s="19">
        <v>4550229430.9800014</v>
      </c>
      <c r="E31" s="90">
        <v>0.24387603045760956</v>
      </c>
      <c r="F31" s="19">
        <v>1513741.9300000002</v>
      </c>
      <c r="G31" s="90">
        <v>9.7399703947984994E-4</v>
      </c>
    </row>
    <row r="32" spans="1:7">
      <c r="A32" s="18" t="s">
        <v>196</v>
      </c>
      <c r="B32" s="19">
        <v>5114501</v>
      </c>
      <c r="C32" s="90">
        <v>0.8573802073537039</v>
      </c>
      <c r="D32" s="19">
        <v>4707968810.5800018</v>
      </c>
      <c r="E32" s="90">
        <v>0.25233029728683382</v>
      </c>
      <c r="F32" s="19">
        <v>3190005.13</v>
      </c>
      <c r="G32" s="90">
        <v>2.0525662208125089E-3</v>
      </c>
    </row>
    <row r="33" spans="1:7">
      <c r="A33" s="18" t="s">
        <v>197</v>
      </c>
      <c r="B33" s="19">
        <v>5155802</v>
      </c>
      <c r="C33" s="90">
        <v>0.86430378796184448</v>
      </c>
      <c r="D33" s="19">
        <v>5013834066.5200014</v>
      </c>
      <c r="E33" s="90">
        <v>0.26872358153876269</v>
      </c>
      <c r="F33" s="19">
        <v>8145708.6200000001</v>
      </c>
      <c r="G33" s="90">
        <v>5.2412474828820348E-3</v>
      </c>
    </row>
    <row r="34" spans="1:7">
      <c r="A34" s="18" t="s">
        <v>198</v>
      </c>
      <c r="B34" s="19">
        <v>5188049</v>
      </c>
      <c r="C34" s="90">
        <v>0.86970958210413418</v>
      </c>
      <c r="D34" s="19">
        <v>5268325837.9100018</v>
      </c>
      <c r="E34" s="90">
        <v>0.28236343067871073</v>
      </c>
      <c r="F34" s="19">
        <v>13782690.67</v>
      </c>
      <c r="G34" s="90">
        <v>8.8682883406992295E-3</v>
      </c>
    </row>
    <row r="35" spans="1:7">
      <c r="A35" s="18" t="s">
        <v>199</v>
      </c>
      <c r="B35" s="19">
        <v>5248931</v>
      </c>
      <c r="C35" s="90">
        <v>0.87991566511870556</v>
      </c>
      <c r="D35" s="19">
        <v>5775232546.1200018</v>
      </c>
      <c r="E35" s="90">
        <v>0.30953181805032587</v>
      </c>
      <c r="F35" s="19">
        <v>28939059.850000001</v>
      </c>
      <c r="G35" s="90">
        <v>1.862045178284134E-2</v>
      </c>
    </row>
    <row r="36" spans="1:7">
      <c r="A36" s="18" t="s">
        <v>200</v>
      </c>
      <c r="B36" s="19">
        <v>5418345</v>
      </c>
      <c r="C36" s="90">
        <v>0.90831573981780522</v>
      </c>
      <c r="D36" s="19">
        <v>7537621597.1800022</v>
      </c>
      <c r="E36" s="90">
        <v>0.40398957065685709</v>
      </c>
      <c r="F36" s="19">
        <v>105618753.69999999</v>
      </c>
      <c r="G36" s="90">
        <v>6.7958977272533791E-2</v>
      </c>
    </row>
    <row r="37" spans="1:7">
      <c r="A37" s="18" t="s">
        <v>201</v>
      </c>
      <c r="B37" s="19">
        <v>5611322</v>
      </c>
      <c r="C37" s="90">
        <v>0.9406658479269826</v>
      </c>
      <c r="D37" s="19">
        <v>10154918540.230003</v>
      </c>
      <c r="E37" s="90">
        <v>0.54426732998346716</v>
      </c>
      <c r="F37" s="19">
        <v>272901005.17999995</v>
      </c>
      <c r="G37" s="90">
        <v>0.17559450910922123</v>
      </c>
    </row>
    <row r="38" spans="1:7">
      <c r="A38" s="18" t="s">
        <v>202</v>
      </c>
      <c r="B38" s="19">
        <v>5714660</v>
      </c>
      <c r="C38" s="90">
        <v>0.95798913242091799</v>
      </c>
      <c r="D38" s="19">
        <v>11883007577.830004</v>
      </c>
      <c r="E38" s="90">
        <v>0.63688672449088468</v>
      </c>
      <c r="F38" s="19">
        <v>424515174.33999991</v>
      </c>
      <c r="G38" s="90">
        <v>0.27314862251416411</v>
      </c>
    </row>
    <row r="39" spans="1:7">
      <c r="A39" s="18" t="s">
        <v>203</v>
      </c>
      <c r="B39" s="19">
        <v>5788500</v>
      </c>
      <c r="C39" s="90">
        <v>0.97036745720978745</v>
      </c>
      <c r="D39" s="19">
        <v>13312129692.880003</v>
      </c>
      <c r="E39" s="90">
        <v>0.71348256075457683</v>
      </c>
      <c r="F39" s="19">
        <v>579458452.30999994</v>
      </c>
      <c r="G39" s="90">
        <v>0.37284480654606411</v>
      </c>
    </row>
    <row r="40" spans="1:7">
      <c r="A40" s="18" t="s">
        <v>204</v>
      </c>
      <c r="B40" s="19">
        <v>5845694</v>
      </c>
      <c r="C40" s="90">
        <v>0.97995529453338714</v>
      </c>
      <c r="D40" s="19">
        <v>14549585283.840004</v>
      </c>
      <c r="E40" s="90">
        <v>0.77980575653371875</v>
      </c>
      <c r="F40" s="19">
        <v>732751439.21999991</v>
      </c>
      <c r="G40" s="90">
        <v>0.47147913282343912</v>
      </c>
    </row>
    <row r="41" spans="1:7">
      <c r="A41" s="18" t="s">
        <v>205</v>
      </c>
      <c r="B41" s="19">
        <v>5924376</v>
      </c>
      <c r="C41" s="90">
        <v>0.99314531824733376</v>
      </c>
      <c r="D41" s="19">
        <v>16625960250.330004</v>
      </c>
      <c r="E41" s="90">
        <v>0.89109203170953388</v>
      </c>
      <c r="F41" s="19">
        <v>1045024029.6199999</v>
      </c>
      <c r="G41" s="90">
        <v>0.67240676291181467</v>
      </c>
    </row>
    <row r="42" spans="1:7">
      <c r="A42" s="18" t="s">
        <v>206</v>
      </c>
      <c r="B42" s="19">
        <v>5965266</v>
      </c>
      <c r="C42" s="90">
        <v>1</v>
      </c>
      <c r="D42" s="19">
        <v>18657960860.040005</v>
      </c>
      <c r="E42" s="90">
        <v>1.0000000000000004</v>
      </c>
      <c r="F42" s="19">
        <v>1554154549.3899999</v>
      </c>
      <c r="G42" s="90">
        <v>1</v>
      </c>
    </row>
  </sheetData>
  <mergeCells count="4">
    <mergeCell ref="F3:G3"/>
    <mergeCell ref="A1:G1"/>
    <mergeCell ref="A2:G2"/>
    <mergeCell ref="C24:G2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Φύλλο39"/>
  <dimension ref="A2:T25"/>
  <sheetViews>
    <sheetView zoomScale="85" zoomScaleNormal="85" workbookViewId="0"/>
  </sheetViews>
  <sheetFormatPr defaultRowHeight="15"/>
  <cols>
    <col min="1" max="1" width="24.5703125" customWidth="1"/>
    <col min="2" max="2" width="20.28515625" style="35" customWidth="1"/>
    <col min="3" max="3" width="18.85546875" style="35" customWidth="1"/>
    <col min="4" max="4" width="15.28515625" style="35" customWidth="1"/>
    <col min="5" max="5" width="20.85546875" style="35" bestFit="1" customWidth="1"/>
    <col min="6" max="7" width="15.28515625" style="35" customWidth="1"/>
    <col min="8" max="8" width="26.42578125" style="35" customWidth="1"/>
    <col min="9" max="9" width="15.140625" style="35" customWidth="1"/>
    <col min="10" max="10" width="15.28515625" style="35" customWidth="1"/>
    <col min="11" max="11" width="18" style="35" customWidth="1"/>
    <col min="12" max="12" width="15.28515625" style="35" customWidth="1"/>
    <col min="13" max="13" width="15.5703125" style="35" customWidth="1"/>
    <col min="14" max="15" width="15.28515625" style="35" customWidth="1"/>
    <col min="16" max="16" width="16" style="35" customWidth="1"/>
    <col min="17" max="17" width="15.5703125" style="35" customWidth="1"/>
    <col min="18" max="18" width="18" style="35" customWidth="1"/>
    <col min="19" max="19" width="14.28515625" style="35" customWidth="1"/>
    <col min="20" max="20" width="15.5703125" customWidth="1"/>
    <col min="21" max="21" width="30.28515625" bestFit="1" customWidth="1"/>
    <col min="22" max="22" width="34" bestFit="1" customWidth="1"/>
    <col min="23" max="23" width="38.5703125" bestFit="1" customWidth="1"/>
    <col min="24" max="24" width="43" customWidth="1"/>
    <col min="25" max="25" width="38.140625" bestFit="1" customWidth="1"/>
    <col min="26" max="26" width="48.5703125" customWidth="1"/>
    <col min="27" max="27" width="38.42578125" customWidth="1"/>
    <col min="28" max="28" width="29.85546875" customWidth="1"/>
    <col min="29" max="29" width="29.140625" bestFit="1" customWidth="1"/>
    <col min="30" max="31" width="38.28515625" customWidth="1"/>
    <col min="32" max="32" width="45.7109375" customWidth="1"/>
    <col min="33" max="33" width="27.85546875" customWidth="1"/>
    <col min="34" max="34" width="41" bestFit="1" customWidth="1"/>
    <col min="35" max="35" width="46.5703125" customWidth="1"/>
    <col min="36" max="36" width="23.85546875" customWidth="1"/>
    <col min="37" max="37" width="33.5703125" customWidth="1"/>
    <col min="38" max="38" width="16.5703125" customWidth="1"/>
    <col min="39" max="39" width="30.28515625" customWidth="1"/>
    <col min="40" max="40" width="19.28515625" customWidth="1"/>
    <col min="41" max="41" width="17" customWidth="1"/>
    <col min="42" max="42" width="20.5703125" customWidth="1"/>
    <col min="43" max="43" width="17.5703125" customWidth="1"/>
    <col min="44" max="44" width="37.140625" customWidth="1"/>
    <col min="45" max="45" width="40.85546875" customWidth="1"/>
    <col min="46" max="46" width="25.85546875" bestFit="1" customWidth="1"/>
    <col min="47" max="47" width="22.7109375" customWidth="1"/>
    <col min="48" max="48" width="15.85546875" customWidth="1"/>
    <col min="49" max="49" width="29.7109375" customWidth="1"/>
    <col min="50" max="50" width="32.28515625" customWidth="1"/>
    <col min="51" max="51" width="25.85546875" customWidth="1"/>
    <col min="52" max="52" width="16.5703125" customWidth="1"/>
    <col min="53" max="53" width="25.85546875" customWidth="1"/>
    <col min="54" max="54" width="23.7109375" customWidth="1"/>
    <col min="55" max="55" width="28.85546875" customWidth="1"/>
    <col min="56" max="56" width="36.42578125" customWidth="1"/>
    <col min="57" max="57" width="29.85546875" bestFit="1" customWidth="1"/>
    <col min="58" max="58" width="35" bestFit="1" customWidth="1"/>
    <col min="59" max="59" width="51" bestFit="1" customWidth="1"/>
    <col min="60" max="60" width="26.85546875" customWidth="1"/>
    <col min="61" max="61" width="35.85546875" customWidth="1"/>
    <col min="62" max="62" width="27.28515625" customWidth="1"/>
    <col min="63" max="63" width="32" customWidth="1"/>
    <col min="64" max="64" width="44" bestFit="1" customWidth="1"/>
    <col min="65" max="65" width="21" customWidth="1"/>
    <col min="66" max="66" width="35.28515625" customWidth="1"/>
    <col min="67" max="67" width="30.7109375" customWidth="1"/>
    <col min="68" max="68" width="34.42578125" bestFit="1" customWidth="1"/>
    <col min="69" max="69" width="48.5703125" bestFit="1" customWidth="1"/>
    <col min="70" max="70" width="16" customWidth="1"/>
    <col min="71" max="71" width="45.85546875" bestFit="1" customWidth="1"/>
    <col min="72" max="72" width="53.5703125" bestFit="1" customWidth="1"/>
    <col min="73" max="73" width="42.140625" bestFit="1" customWidth="1"/>
    <col min="74" max="74" width="49.85546875" bestFit="1" customWidth="1"/>
    <col min="75" max="75" width="35.7109375" bestFit="1" customWidth="1"/>
    <col min="76" max="76" width="43.42578125" bestFit="1" customWidth="1"/>
    <col min="77" max="77" width="60.85546875" bestFit="1" customWidth="1"/>
    <col min="78" max="78" width="68.5703125" bestFit="1" customWidth="1"/>
    <col min="79" max="79" width="25.7109375" bestFit="1" customWidth="1"/>
    <col min="80" max="80" width="33.42578125" bestFit="1" customWidth="1"/>
    <col min="81" max="81" width="32.5703125" bestFit="1" customWidth="1"/>
    <col min="82" max="82" width="40.28515625" bestFit="1" customWidth="1"/>
    <col min="83" max="83" width="39.42578125" bestFit="1" customWidth="1"/>
    <col min="84" max="84" width="47.28515625" bestFit="1" customWidth="1"/>
    <col min="85" max="85" width="45.7109375" bestFit="1" customWidth="1"/>
    <col min="86" max="86" width="49.5703125" bestFit="1" customWidth="1"/>
    <col min="87" max="87" width="30.28515625" bestFit="1" customWidth="1"/>
    <col min="88" max="88" width="34.140625" bestFit="1" customWidth="1"/>
    <col min="89" max="89" width="29.7109375" bestFit="1" customWidth="1"/>
    <col min="90" max="90" width="33.42578125" bestFit="1" customWidth="1"/>
    <col min="91" max="91" width="23.85546875" bestFit="1" customWidth="1"/>
    <col min="92" max="92" width="27.7109375" bestFit="1" customWidth="1"/>
    <col min="93" max="93" width="20.5703125" bestFit="1" customWidth="1"/>
    <col min="94" max="94" width="24.42578125" bestFit="1" customWidth="1"/>
    <col min="95" max="95" width="37.140625" bestFit="1" customWidth="1"/>
    <col min="96" max="96" width="41" bestFit="1" customWidth="1"/>
    <col min="97" max="97" width="37.140625" bestFit="1" customWidth="1"/>
    <col min="98" max="98" width="41" bestFit="1" customWidth="1"/>
    <col min="99" max="99" width="40.85546875" bestFit="1" customWidth="1"/>
    <col min="100" max="100" width="44.7109375" bestFit="1" customWidth="1"/>
    <col min="101" max="101" width="25.85546875" bestFit="1" customWidth="1"/>
    <col min="102" max="102" width="29.7109375" bestFit="1" customWidth="1"/>
    <col min="103" max="103" width="26.85546875" bestFit="1" customWidth="1"/>
    <col min="104" max="104" width="30.7109375" bestFit="1" customWidth="1"/>
    <col min="105" max="105" width="35.85546875" bestFit="1" customWidth="1"/>
    <col min="106" max="106" width="39.7109375" bestFit="1" customWidth="1"/>
    <col min="107" max="107" width="27.28515625" bestFit="1" customWidth="1"/>
    <col min="108" max="108" width="31.140625" bestFit="1" customWidth="1"/>
    <col min="109" max="109" width="32" bestFit="1" customWidth="1"/>
    <col min="110" max="110" width="35.85546875" bestFit="1" customWidth="1"/>
    <col min="111" max="111" width="44" bestFit="1" customWidth="1"/>
    <col min="112" max="112" width="47.85546875" bestFit="1" customWidth="1"/>
    <col min="113" max="113" width="21" bestFit="1" customWidth="1"/>
    <col min="114" max="114" width="24.85546875" bestFit="1" customWidth="1"/>
    <col min="115" max="115" width="35.28515625" bestFit="1" customWidth="1"/>
    <col min="116" max="116" width="39.140625" bestFit="1" customWidth="1"/>
    <col min="117" max="117" width="30.7109375" bestFit="1" customWidth="1"/>
    <col min="118" max="118" width="34.5703125" bestFit="1" customWidth="1"/>
    <col min="119" max="119" width="28.5703125" bestFit="1" customWidth="1"/>
    <col min="120" max="120" width="32.42578125" bestFit="1" customWidth="1"/>
    <col min="121" max="121" width="34.42578125" bestFit="1" customWidth="1"/>
    <col min="122" max="122" width="38.28515625" bestFit="1" customWidth="1"/>
    <col min="123" max="123" width="48.5703125" bestFit="1" customWidth="1"/>
    <col min="124" max="124" width="52.42578125" bestFit="1" customWidth="1"/>
    <col min="125" max="125" width="43" bestFit="1" customWidth="1"/>
    <col min="126" max="126" width="46.85546875" bestFit="1" customWidth="1"/>
    <col min="127" max="127" width="38.42578125" bestFit="1" customWidth="1"/>
    <col min="128" max="128" width="42.28515625" bestFit="1" customWidth="1"/>
    <col min="129" max="129" width="29.85546875" bestFit="1" customWidth="1"/>
    <col min="130" max="130" width="33.5703125" bestFit="1" customWidth="1"/>
    <col min="131" max="131" width="29.140625" bestFit="1" customWidth="1"/>
    <col min="132" max="132" width="33" bestFit="1" customWidth="1"/>
    <col min="133" max="133" width="38.28515625" bestFit="1" customWidth="1"/>
    <col min="134" max="134" width="42.140625" bestFit="1" customWidth="1"/>
    <col min="135" max="135" width="38.28515625" bestFit="1" customWidth="1"/>
    <col min="136" max="136" width="42.140625" bestFit="1" customWidth="1"/>
    <col min="137" max="137" width="16" bestFit="1" customWidth="1"/>
  </cols>
  <sheetData>
    <row r="2" spans="1:20">
      <c r="A2" s="15" t="s">
        <v>637</v>
      </c>
      <c r="B2" s="16" t="s">
        <v>1163</v>
      </c>
      <c r="C2" s="137" t="s">
        <v>1072</v>
      </c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</row>
    <row r="3" spans="1:20"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20" s="7" customFormat="1">
      <c r="A4" s="15" t="s">
        <v>699</v>
      </c>
      <c r="B4" s="15" t="s">
        <v>130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/>
    </row>
    <row r="5" spans="1:20" s="8" customFormat="1" ht="60">
      <c r="A5" s="92" t="s">
        <v>1063</v>
      </c>
      <c r="B5" s="93" t="s">
        <v>112</v>
      </c>
      <c r="C5" s="93" t="s">
        <v>1069</v>
      </c>
      <c r="D5" s="93" t="s">
        <v>93</v>
      </c>
      <c r="E5" s="93" t="s">
        <v>222</v>
      </c>
      <c r="F5" s="93" t="s">
        <v>223</v>
      </c>
      <c r="G5" s="93" t="s">
        <v>224</v>
      </c>
      <c r="H5" s="93" t="s">
        <v>225</v>
      </c>
      <c r="I5" s="93" t="s">
        <v>226</v>
      </c>
      <c r="J5" s="93" t="s">
        <v>774</v>
      </c>
      <c r="K5" s="93" t="s">
        <v>775</v>
      </c>
      <c r="L5" s="93" t="s">
        <v>776</v>
      </c>
      <c r="M5" s="93" t="s">
        <v>777</v>
      </c>
      <c r="N5" s="93" t="s">
        <v>778</v>
      </c>
      <c r="O5" s="93" t="s">
        <v>779</v>
      </c>
      <c r="P5" s="93" t="s">
        <v>780</v>
      </c>
      <c r="Q5" s="93" t="s">
        <v>781</v>
      </c>
      <c r="R5" s="93" t="s">
        <v>116</v>
      </c>
      <c r="S5" s="93" t="s">
        <v>1071</v>
      </c>
      <c r="T5"/>
    </row>
    <row r="6" spans="1:20">
      <c r="A6" s="18" t="s">
        <v>66</v>
      </c>
      <c r="B6" s="94">
        <v>407274</v>
      </c>
      <c r="C6" s="94"/>
      <c r="D6" s="94">
        <v>14062515.93</v>
      </c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</row>
    <row r="7" spans="1:20">
      <c r="A7" s="18" t="s">
        <v>621</v>
      </c>
      <c r="B7" s="94">
        <v>792221</v>
      </c>
      <c r="C7" s="94">
        <v>2750309702.4499998</v>
      </c>
      <c r="D7" s="94">
        <v>1663985225.4300001</v>
      </c>
      <c r="E7" s="94"/>
      <c r="F7" s="94">
        <v>111.92</v>
      </c>
      <c r="G7" s="94"/>
      <c r="H7" s="94"/>
      <c r="I7" s="94">
        <v>1309.22</v>
      </c>
      <c r="J7" s="94">
        <v>67835.42</v>
      </c>
      <c r="K7" s="94">
        <v>3453.91</v>
      </c>
      <c r="L7" s="94">
        <v>728.66</v>
      </c>
      <c r="M7" s="94"/>
      <c r="N7" s="94">
        <v>7988.63</v>
      </c>
      <c r="O7" s="94">
        <v>95.9</v>
      </c>
      <c r="P7" s="94">
        <v>46.13</v>
      </c>
      <c r="Q7" s="94">
        <v>1021.63</v>
      </c>
      <c r="R7" s="94">
        <v>13526003.48</v>
      </c>
      <c r="S7" s="94">
        <v>13442710.859999999</v>
      </c>
    </row>
    <row r="8" spans="1:20">
      <c r="A8" s="18" t="s">
        <v>624</v>
      </c>
      <c r="B8" s="94">
        <v>2084809</v>
      </c>
      <c r="C8" s="94">
        <v>16943491632.42</v>
      </c>
      <c r="D8" s="94">
        <v>12985617768.709999</v>
      </c>
      <c r="E8" s="94">
        <v>2982.7</v>
      </c>
      <c r="F8" s="94">
        <v>250426.43</v>
      </c>
      <c r="G8" s="94">
        <v>110065.26</v>
      </c>
      <c r="H8" s="94">
        <v>980.65</v>
      </c>
      <c r="I8" s="94">
        <v>5327559.3099999996</v>
      </c>
      <c r="J8" s="94">
        <v>24320604.039999999</v>
      </c>
      <c r="K8" s="94">
        <v>4507464.08</v>
      </c>
      <c r="L8" s="94">
        <v>978534.40000000002</v>
      </c>
      <c r="M8" s="94">
        <v>259257.44</v>
      </c>
      <c r="N8" s="94">
        <v>14959581.07</v>
      </c>
      <c r="O8" s="94">
        <v>349620.3</v>
      </c>
      <c r="P8" s="94">
        <v>329926.24</v>
      </c>
      <c r="Q8" s="94">
        <v>3453612.35</v>
      </c>
      <c r="R8" s="94">
        <v>340408280.12</v>
      </c>
      <c r="S8" s="94">
        <v>284666653.92000002</v>
      </c>
    </row>
    <row r="9" spans="1:20">
      <c r="A9" s="18" t="s">
        <v>219</v>
      </c>
      <c r="B9" s="94">
        <v>805542</v>
      </c>
      <c r="C9" s="94">
        <v>11197750911.139999</v>
      </c>
      <c r="D9" s="94">
        <v>10077921528.01</v>
      </c>
      <c r="E9" s="94">
        <v>4853.05</v>
      </c>
      <c r="F9" s="94">
        <v>362908.22</v>
      </c>
      <c r="G9" s="94">
        <v>190092.12</v>
      </c>
      <c r="H9" s="94"/>
      <c r="I9" s="94">
        <v>7048833.04</v>
      </c>
      <c r="J9" s="94">
        <v>18879067.41</v>
      </c>
      <c r="K9" s="94">
        <v>5498379.2699999996</v>
      </c>
      <c r="L9" s="94">
        <v>2345787.9300000002</v>
      </c>
      <c r="M9" s="94">
        <v>395208.8</v>
      </c>
      <c r="N9" s="94">
        <v>11584631.32</v>
      </c>
      <c r="O9" s="94">
        <v>853919.94</v>
      </c>
      <c r="P9" s="94">
        <v>771310.87</v>
      </c>
      <c r="Q9" s="94">
        <v>6464698.0599999996</v>
      </c>
      <c r="R9" s="94">
        <v>542218363.29999995</v>
      </c>
      <c r="S9" s="94">
        <v>484988016.94</v>
      </c>
    </row>
    <row r="10" spans="1:20">
      <c r="A10" s="18" t="s">
        <v>622</v>
      </c>
      <c r="B10" s="94">
        <v>1044783</v>
      </c>
      <c r="C10" s="94">
        <v>21107898938.720001</v>
      </c>
      <c r="D10" s="94">
        <v>20226432780.610001</v>
      </c>
      <c r="E10" s="94">
        <v>15953.75</v>
      </c>
      <c r="F10" s="94">
        <v>874481.91</v>
      </c>
      <c r="G10" s="94">
        <v>735012.92</v>
      </c>
      <c r="H10" s="94">
        <v>10191.83</v>
      </c>
      <c r="I10" s="94">
        <v>19109740</v>
      </c>
      <c r="J10" s="94">
        <v>35598747.869999997</v>
      </c>
      <c r="K10" s="94">
        <v>15266441.439999999</v>
      </c>
      <c r="L10" s="94">
        <v>7089959.5199999996</v>
      </c>
      <c r="M10" s="94">
        <v>1191911.01</v>
      </c>
      <c r="N10" s="94">
        <v>13217320.07</v>
      </c>
      <c r="O10" s="94">
        <v>2499744.7200000002</v>
      </c>
      <c r="P10" s="94">
        <v>2063807.04</v>
      </c>
      <c r="Q10" s="94">
        <v>20432116.550000001</v>
      </c>
      <c r="R10" s="94">
        <v>1867502315.8699999</v>
      </c>
      <c r="S10" s="94">
        <v>1739918480.8699999</v>
      </c>
    </row>
    <row r="11" spans="1:20">
      <c r="A11" s="18" t="s">
        <v>623</v>
      </c>
      <c r="B11" s="94">
        <v>514626</v>
      </c>
      <c r="C11" s="94">
        <v>16356291923.870001</v>
      </c>
      <c r="D11" s="94">
        <v>16189686912.110001</v>
      </c>
      <c r="E11" s="94">
        <v>16933.580000000002</v>
      </c>
      <c r="F11" s="94">
        <v>393880.55</v>
      </c>
      <c r="G11" s="94">
        <v>726211.77</v>
      </c>
      <c r="H11" s="94">
        <v>6463.53</v>
      </c>
      <c r="I11" s="94">
        <v>18616722.559999999</v>
      </c>
      <c r="J11" s="94">
        <v>27944509.239999998</v>
      </c>
      <c r="K11" s="94">
        <v>15671057.529999999</v>
      </c>
      <c r="L11" s="94">
        <v>7608633.0099999998</v>
      </c>
      <c r="M11" s="94">
        <v>1226869.32</v>
      </c>
      <c r="N11" s="94">
        <v>6225143.46</v>
      </c>
      <c r="O11" s="94">
        <v>2541179.2999999998</v>
      </c>
      <c r="P11" s="94">
        <v>1849230.79</v>
      </c>
      <c r="Q11" s="94">
        <v>19183488.469999999</v>
      </c>
      <c r="R11" s="94">
        <v>2018160247.1099999</v>
      </c>
      <c r="S11" s="94">
        <v>1912289610.3</v>
      </c>
    </row>
    <row r="12" spans="1:20">
      <c r="A12" s="18" t="s">
        <v>220</v>
      </c>
      <c r="B12" s="94">
        <v>223238</v>
      </c>
      <c r="C12" s="94">
        <v>10559122922.83</v>
      </c>
      <c r="D12" s="94">
        <v>10528679320.65</v>
      </c>
      <c r="E12" s="94">
        <v>13305.64</v>
      </c>
      <c r="F12" s="94">
        <v>186854.86</v>
      </c>
      <c r="G12" s="94">
        <v>585654.01</v>
      </c>
      <c r="H12" s="94">
        <v>7450</v>
      </c>
      <c r="I12" s="94">
        <v>11905624.619999999</v>
      </c>
      <c r="J12" s="94">
        <v>17649186.109999999</v>
      </c>
      <c r="K12" s="94">
        <v>11449671.5</v>
      </c>
      <c r="L12" s="94">
        <v>4455576.03</v>
      </c>
      <c r="M12" s="94">
        <v>779719.52</v>
      </c>
      <c r="N12" s="94">
        <v>2276579.11</v>
      </c>
      <c r="O12" s="94">
        <v>1720909.7</v>
      </c>
      <c r="P12" s="94">
        <v>768922.52</v>
      </c>
      <c r="Q12" s="94">
        <v>9492247.1699999999</v>
      </c>
      <c r="R12" s="94">
        <v>1751601255.1500001</v>
      </c>
      <c r="S12" s="94">
        <v>1689477419.97</v>
      </c>
    </row>
    <row r="13" spans="1:20">
      <c r="A13" s="18" t="s">
        <v>221</v>
      </c>
      <c r="B13" s="94">
        <v>72402</v>
      </c>
      <c r="C13" s="94">
        <v>5335993587.5</v>
      </c>
      <c r="D13" s="94">
        <v>5329390381.1300001</v>
      </c>
      <c r="E13" s="94">
        <v>21003.57</v>
      </c>
      <c r="F13" s="94">
        <v>100488.94</v>
      </c>
      <c r="G13" s="94">
        <v>284250.98</v>
      </c>
      <c r="H13" s="94">
        <v>86.1</v>
      </c>
      <c r="I13" s="94">
        <v>4595676.9800000004</v>
      </c>
      <c r="J13" s="94">
        <v>10089418.84</v>
      </c>
      <c r="K13" s="94">
        <v>6269175.8099999996</v>
      </c>
      <c r="L13" s="94">
        <v>1478952.2</v>
      </c>
      <c r="M13" s="94">
        <v>256083.06</v>
      </c>
      <c r="N13" s="94">
        <v>795458.86</v>
      </c>
      <c r="O13" s="94">
        <v>461847.55</v>
      </c>
      <c r="P13" s="94">
        <v>169318.53</v>
      </c>
      <c r="Q13" s="94">
        <v>2936802.5</v>
      </c>
      <c r="R13" s="94">
        <v>1216065204.01</v>
      </c>
      <c r="S13" s="94">
        <v>1188323314.01</v>
      </c>
    </row>
    <row r="14" spans="1:20">
      <c r="A14" s="18" t="s">
        <v>218</v>
      </c>
      <c r="B14" s="94">
        <v>20371</v>
      </c>
      <c r="C14" s="94">
        <v>3108610169.9699998</v>
      </c>
      <c r="D14" s="94">
        <v>3105717535.1500001</v>
      </c>
      <c r="E14" s="94">
        <v>1598.8</v>
      </c>
      <c r="F14" s="94">
        <v>57936.85</v>
      </c>
      <c r="G14" s="94">
        <v>206588.04</v>
      </c>
      <c r="H14" s="94"/>
      <c r="I14" s="94">
        <v>1577483.19</v>
      </c>
      <c r="J14" s="94">
        <v>4119850.97</v>
      </c>
      <c r="K14" s="94">
        <v>2438702.41</v>
      </c>
      <c r="L14" s="94">
        <v>356658.46</v>
      </c>
      <c r="M14" s="94">
        <v>56783.74</v>
      </c>
      <c r="N14" s="94">
        <v>252396.03</v>
      </c>
      <c r="O14" s="94">
        <v>92219.45</v>
      </c>
      <c r="P14" s="94">
        <v>26652.06</v>
      </c>
      <c r="Q14" s="94">
        <v>689816.11</v>
      </c>
      <c r="R14" s="94">
        <v>1013783640.26</v>
      </c>
      <c r="S14" s="94">
        <v>1003801209.5599999</v>
      </c>
    </row>
    <row r="15" spans="1:20">
      <c r="A15" s="18" t="s">
        <v>14</v>
      </c>
      <c r="B15" s="94">
        <v>5965266</v>
      </c>
      <c r="C15" s="94">
        <v>87359469788.899994</v>
      </c>
      <c r="D15" s="94">
        <v>80121493967.729996</v>
      </c>
      <c r="E15" s="94">
        <v>76631.090000000011</v>
      </c>
      <c r="F15" s="94">
        <v>2227089.6799999997</v>
      </c>
      <c r="G15" s="94">
        <v>2837875.1</v>
      </c>
      <c r="H15" s="94">
        <v>25172.11</v>
      </c>
      <c r="I15" s="94">
        <v>68182948.919999987</v>
      </c>
      <c r="J15" s="94">
        <v>138669219.89999998</v>
      </c>
      <c r="K15" s="94">
        <v>61104345.950000003</v>
      </c>
      <c r="L15" s="94">
        <v>24314830.210000001</v>
      </c>
      <c r="M15" s="94">
        <v>4165832.8900000006</v>
      </c>
      <c r="N15" s="94">
        <v>49319098.549999997</v>
      </c>
      <c r="O15" s="94">
        <v>8519536.8599999994</v>
      </c>
      <c r="P15" s="94">
        <v>5979214.1799999997</v>
      </c>
      <c r="Q15" s="94">
        <v>62653802.840000011</v>
      </c>
      <c r="R15" s="94">
        <v>8763265309.2999992</v>
      </c>
      <c r="S15" s="94">
        <v>8316907416.4299994</v>
      </c>
    </row>
    <row r="16" spans="1:20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</row>
    <row r="22" spans="4:19"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</row>
    <row r="23" spans="4:19"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</row>
    <row r="24" spans="4:19">
      <c r="D24"/>
      <c r="E24"/>
      <c r="G24"/>
      <c r="H24"/>
      <c r="I24"/>
      <c r="J24"/>
      <c r="K24"/>
      <c r="L24"/>
      <c r="M24"/>
      <c r="N24"/>
      <c r="O24"/>
      <c r="P24"/>
      <c r="Q24"/>
      <c r="R24"/>
      <c r="S24"/>
    </row>
    <row r="25" spans="4:19"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</row>
  </sheetData>
  <mergeCells count="2">
    <mergeCell ref="C2:P2"/>
    <mergeCell ref="C3:P3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Φύλλο40"/>
  <dimension ref="A2:T15"/>
  <sheetViews>
    <sheetView zoomScale="85" zoomScaleNormal="85" workbookViewId="0"/>
  </sheetViews>
  <sheetFormatPr defaultRowHeight="15"/>
  <cols>
    <col min="1" max="1" width="24.5703125" bestFit="1" customWidth="1"/>
    <col min="2" max="2" width="20.28515625" bestFit="1" customWidth="1"/>
    <col min="3" max="3" width="18.42578125" customWidth="1"/>
    <col min="4" max="4" width="15.28515625" bestFit="1" customWidth="1"/>
    <col min="5" max="5" width="15.140625" bestFit="1" customWidth="1"/>
    <col min="6" max="10" width="15.28515625" bestFit="1" customWidth="1"/>
    <col min="11" max="11" width="18" bestFit="1" customWidth="1"/>
    <col min="12" max="12" width="15.140625" bestFit="1" customWidth="1"/>
    <col min="13" max="13" width="15.5703125" bestFit="1" customWidth="1"/>
    <col min="14" max="16" width="15.28515625" bestFit="1" customWidth="1"/>
    <col min="17" max="17" width="15.140625" bestFit="1" customWidth="1"/>
    <col min="18" max="18" width="18" bestFit="1" customWidth="1"/>
    <col min="19" max="19" width="14.28515625" bestFit="1" customWidth="1"/>
    <col min="20" max="20" width="15.28515625" bestFit="1" customWidth="1"/>
  </cols>
  <sheetData>
    <row r="2" spans="1:20">
      <c r="A2" s="95" t="s">
        <v>637</v>
      </c>
      <c r="B2" s="94" t="s">
        <v>1163</v>
      </c>
      <c r="C2" s="137" t="s">
        <v>1072</v>
      </c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</row>
    <row r="4" spans="1:20" s="7" customFormat="1">
      <c r="A4" s="95" t="s">
        <v>20</v>
      </c>
      <c r="B4" s="95" t="s">
        <v>703</v>
      </c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/>
    </row>
    <row r="5" spans="1:20" s="48" customFormat="1" ht="75">
      <c r="A5" s="96" t="s">
        <v>1063</v>
      </c>
      <c r="B5" s="97" t="s">
        <v>112</v>
      </c>
      <c r="C5" s="97" t="s">
        <v>1073</v>
      </c>
      <c r="D5" s="97" t="s">
        <v>93</v>
      </c>
      <c r="E5" s="97" t="s">
        <v>222</v>
      </c>
      <c r="F5" s="97" t="s">
        <v>223</v>
      </c>
      <c r="G5" s="97" t="s">
        <v>224</v>
      </c>
      <c r="H5" s="97" t="s">
        <v>225</v>
      </c>
      <c r="I5" s="97" t="s">
        <v>226</v>
      </c>
      <c r="J5" s="97" t="s">
        <v>774</v>
      </c>
      <c r="K5" s="97" t="s">
        <v>775</v>
      </c>
      <c r="L5" s="97" t="s">
        <v>776</v>
      </c>
      <c r="M5" s="97" t="s">
        <v>777</v>
      </c>
      <c r="N5" s="97" t="s">
        <v>778</v>
      </c>
      <c r="O5" s="97" t="s">
        <v>779</v>
      </c>
      <c r="P5" s="97" t="s">
        <v>780</v>
      </c>
      <c r="Q5" s="97" t="s">
        <v>781</v>
      </c>
      <c r="R5" s="97" t="s">
        <v>1070</v>
      </c>
      <c r="S5" s="97" t="s">
        <v>1071</v>
      </c>
      <c r="T5"/>
    </row>
    <row r="6" spans="1:20">
      <c r="A6" s="98" t="s">
        <v>66</v>
      </c>
      <c r="B6" s="94">
        <v>494162</v>
      </c>
      <c r="C6" s="94">
        <v>0</v>
      </c>
      <c r="D6" s="94">
        <v>36902237.939999998</v>
      </c>
      <c r="E6" s="94">
        <v>0</v>
      </c>
      <c r="F6" s="94">
        <v>0</v>
      </c>
      <c r="G6" s="94">
        <v>0</v>
      </c>
      <c r="H6" s="94">
        <v>0</v>
      </c>
      <c r="I6" s="94">
        <v>0</v>
      </c>
      <c r="J6" s="94">
        <v>0</v>
      </c>
      <c r="K6" s="94">
        <v>0</v>
      </c>
      <c r="L6" s="94">
        <v>0</v>
      </c>
      <c r="M6" s="94">
        <v>0</v>
      </c>
      <c r="N6" s="94">
        <v>0</v>
      </c>
      <c r="O6" s="94">
        <v>0</v>
      </c>
      <c r="P6" s="94">
        <v>0</v>
      </c>
      <c r="Q6" s="94">
        <v>0</v>
      </c>
      <c r="R6" s="94">
        <v>0</v>
      </c>
      <c r="S6" s="94">
        <v>0</v>
      </c>
    </row>
    <row r="7" spans="1:20">
      <c r="A7" s="98" t="s">
        <v>621</v>
      </c>
      <c r="B7" s="94">
        <v>991467</v>
      </c>
      <c r="C7" s="94">
        <v>3367865314.1999998</v>
      </c>
      <c r="D7" s="94">
        <v>2054355257.99</v>
      </c>
      <c r="E7" s="94">
        <v>0</v>
      </c>
      <c r="F7" s="94">
        <v>111.92</v>
      </c>
      <c r="G7" s="94">
        <v>0</v>
      </c>
      <c r="H7" s="94"/>
      <c r="I7" s="94">
        <v>2252.54</v>
      </c>
      <c r="J7" s="94">
        <v>114678.12</v>
      </c>
      <c r="K7" s="94">
        <v>5255.61</v>
      </c>
      <c r="L7" s="94">
        <v>1633.33</v>
      </c>
      <c r="M7" s="94">
        <v>61.81</v>
      </c>
      <c r="N7" s="94">
        <v>8815.09</v>
      </c>
      <c r="O7" s="94">
        <v>511.9</v>
      </c>
      <c r="P7" s="94">
        <v>1279.72</v>
      </c>
      <c r="Q7" s="94">
        <v>2384.65</v>
      </c>
      <c r="R7" s="94">
        <v>13594220.42</v>
      </c>
      <c r="S7" s="94">
        <v>13453387.630000001</v>
      </c>
    </row>
    <row r="8" spans="1:20">
      <c r="A8" s="98" t="s">
        <v>624</v>
      </c>
      <c r="B8" s="94">
        <v>2396436</v>
      </c>
      <c r="C8" s="94">
        <v>19074591305.630001</v>
      </c>
      <c r="D8" s="94">
        <v>15250258762.43</v>
      </c>
      <c r="E8" s="94">
        <v>5654.08</v>
      </c>
      <c r="F8" s="94">
        <v>264891.67</v>
      </c>
      <c r="G8" s="94">
        <v>141080.82999999999</v>
      </c>
      <c r="H8" s="94">
        <v>1027.8800000000001</v>
      </c>
      <c r="I8" s="94">
        <v>6820721.21</v>
      </c>
      <c r="J8" s="94">
        <v>33777612.770000003</v>
      </c>
      <c r="K8" s="94">
        <v>5713390.7199999997</v>
      </c>
      <c r="L8" s="94">
        <v>1473650.46</v>
      </c>
      <c r="M8" s="94">
        <v>413734.57</v>
      </c>
      <c r="N8" s="94">
        <v>15707585.4</v>
      </c>
      <c r="O8" s="94">
        <v>642499.1</v>
      </c>
      <c r="P8" s="94">
        <v>694184.68</v>
      </c>
      <c r="Q8" s="94">
        <v>4923005.74</v>
      </c>
      <c r="R8" s="94">
        <v>418207310.70999998</v>
      </c>
      <c r="S8" s="94">
        <v>345677503.99000001</v>
      </c>
    </row>
    <row r="9" spans="1:20">
      <c r="A9" s="98" t="s">
        <v>219</v>
      </c>
      <c r="B9" s="94">
        <v>706065</v>
      </c>
      <c r="C9" s="94">
        <v>9809081052.9300003</v>
      </c>
      <c r="D9" s="94">
        <v>9398609169.4599991</v>
      </c>
      <c r="E9" s="94">
        <v>6247.54</v>
      </c>
      <c r="F9" s="94">
        <v>388361.86</v>
      </c>
      <c r="G9" s="94">
        <v>247203.97</v>
      </c>
      <c r="H9" s="94"/>
      <c r="I9" s="94">
        <v>8559266.6300000008</v>
      </c>
      <c r="J9" s="94">
        <v>22058551.559999999</v>
      </c>
      <c r="K9" s="94">
        <v>6552635.2300000004</v>
      </c>
      <c r="L9" s="94">
        <v>3070486.42</v>
      </c>
      <c r="M9" s="94">
        <v>588788.92000000004</v>
      </c>
      <c r="N9" s="94">
        <v>11449473.140000001</v>
      </c>
      <c r="O9" s="94">
        <v>947857.58</v>
      </c>
      <c r="P9" s="94">
        <v>1519729.6</v>
      </c>
      <c r="Q9" s="94">
        <v>9038569.2799999993</v>
      </c>
      <c r="R9" s="94">
        <v>656378001.75999999</v>
      </c>
      <c r="S9" s="94">
        <v>589247329.90999997</v>
      </c>
    </row>
    <row r="10" spans="1:20">
      <c r="A10" s="98" t="s">
        <v>622</v>
      </c>
      <c r="B10" s="94">
        <v>964071</v>
      </c>
      <c r="C10" s="94">
        <v>19432940000.639999</v>
      </c>
      <c r="D10" s="94">
        <v>19250981782.080002</v>
      </c>
      <c r="E10" s="94">
        <v>18130.29</v>
      </c>
      <c r="F10" s="94">
        <v>917473.59</v>
      </c>
      <c r="G10" s="94">
        <v>935414.2</v>
      </c>
      <c r="H10" s="94">
        <v>10191.83</v>
      </c>
      <c r="I10" s="94">
        <v>20037872.030000001</v>
      </c>
      <c r="J10" s="94">
        <v>28385005.989999998</v>
      </c>
      <c r="K10" s="94">
        <v>15027365.439999999</v>
      </c>
      <c r="L10" s="94">
        <v>7272321.4900000002</v>
      </c>
      <c r="M10" s="94">
        <v>1593228.11</v>
      </c>
      <c r="N10" s="94">
        <v>11412663.08</v>
      </c>
      <c r="O10" s="94">
        <v>2493550.0299999998</v>
      </c>
      <c r="P10" s="94">
        <v>2837844.22</v>
      </c>
      <c r="Q10" s="94">
        <v>21428896.969999999</v>
      </c>
      <c r="R10" s="94">
        <v>2240986968.7399998</v>
      </c>
      <c r="S10" s="94">
        <v>2123662082.51</v>
      </c>
    </row>
    <row r="11" spans="1:20">
      <c r="A11" s="98" t="s">
        <v>623</v>
      </c>
      <c r="B11" s="94">
        <v>286251</v>
      </c>
      <c r="C11" s="94">
        <v>8873471695.4300003</v>
      </c>
      <c r="D11" s="94">
        <v>8841469928.1100006</v>
      </c>
      <c r="E11" s="94">
        <v>11013.38</v>
      </c>
      <c r="F11" s="94">
        <v>364221.99</v>
      </c>
      <c r="G11" s="94">
        <v>560024.21</v>
      </c>
      <c r="H11" s="94">
        <v>401.1</v>
      </c>
      <c r="I11" s="94">
        <v>8810754.9900000002</v>
      </c>
      <c r="J11" s="94">
        <v>15243868.199999999</v>
      </c>
      <c r="K11" s="94">
        <v>9045389.3200000003</v>
      </c>
      <c r="L11" s="94">
        <v>3100427.97</v>
      </c>
      <c r="M11" s="94">
        <v>684481.46</v>
      </c>
      <c r="N11" s="94">
        <v>3068585.82</v>
      </c>
      <c r="O11" s="94">
        <v>1153039.51</v>
      </c>
      <c r="P11" s="94">
        <v>655958.15</v>
      </c>
      <c r="Q11" s="94">
        <v>6700465.1100000003</v>
      </c>
      <c r="R11" s="94">
        <v>1555427741.1800001</v>
      </c>
      <c r="S11" s="94">
        <v>1504382161.01</v>
      </c>
    </row>
    <row r="12" spans="1:20">
      <c r="A12" s="98" t="s">
        <v>220</v>
      </c>
      <c r="B12" s="94">
        <v>84323</v>
      </c>
      <c r="C12" s="94">
        <v>4009749747.0500002</v>
      </c>
      <c r="D12" s="94">
        <v>4002361394.3699999</v>
      </c>
      <c r="E12" s="94">
        <v>23841.8</v>
      </c>
      <c r="F12" s="94">
        <v>147054.69</v>
      </c>
      <c r="G12" s="94">
        <v>253163.86</v>
      </c>
      <c r="H12" s="94">
        <v>6000</v>
      </c>
      <c r="I12" s="94">
        <v>3067515.81</v>
      </c>
      <c r="J12" s="94">
        <v>7649603.8099999996</v>
      </c>
      <c r="K12" s="94">
        <v>4343779.17</v>
      </c>
      <c r="L12" s="94">
        <v>1127115.75</v>
      </c>
      <c r="M12" s="94">
        <v>208967.9</v>
      </c>
      <c r="N12" s="94">
        <v>974467.83</v>
      </c>
      <c r="O12" s="94">
        <v>385499.37</v>
      </c>
      <c r="P12" s="94">
        <v>172543.97</v>
      </c>
      <c r="Q12" s="94">
        <v>2180727.31</v>
      </c>
      <c r="R12" s="94">
        <v>937403195.19000006</v>
      </c>
      <c r="S12" s="94">
        <v>916389260.89999998</v>
      </c>
    </row>
    <row r="13" spans="1:20">
      <c r="A13" s="98" t="s">
        <v>221</v>
      </c>
      <c r="B13" s="94">
        <v>31522</v>
      </c>
      <c r="C13" s="94">
        <v>2339711684.4699998</v>
      </c>
      <c r="D13" s="94">
        <v>2336974875.9299998</v>
      </c>
      <c r="E13" s="94">
        <v>2047.1</v>
      </c>
      <c r="F13" s="94">
        <v>79453.440000000002</v>
      </c>
      <c r="G13" s="94">
        <v>120560.69</v>
      </c>
      <c r="H13" s="94"/>
      <c r="I13" s="94">
        <v>1276299.8400000001</v>
      </c>
      <c r="J13" s="94">
        <v>3971365.44</v>
      </c>
      <c r="K13" s="94">
        <v>2351887.16</v>
      </c>
      <c r="L13" s="94">
        <v>453952.27</v>
      </c>
      <c r="M13" s="94">
        <v>66161.56</v>
      </c>
      <c r="N13" s="94">
        <v>375212.47</v>
      </c>
      <c r="O13" s="94">
        <v>118382.63</v>
      </c>
      <c r="P13" s="94">
        <v>37493.410000000003</v>
      </c>
      <c r="Q13" s="94">
        <v>749918.77</v>
      </c>
      <c r="R13" s="94">
        <v>635587545.94000006</v>
      </c>
      <c r="S13" s="94">
        <v>625778676.80999994</v>
      </c>
    </row>
    <row r="14" spans="1:20">
      <c r="A14" s="98" t="s">
        <v>218</v>
      </c>
      <c r="B14" s="94">
        <v>10969</v>
      </c>
      <c r="C14" s="94">
        <v>1794098128.51</v>
      </c>
      <c r="D14" s="94">
        <v>1791898010.3499999</v>
      </c>
      <c r="E14" s="94">
        <v>424</v>
      </c>
      <c r="F14" s="94">
        <v>55258.3</v>
      </c>
      <c r="G14" s="94">
        <v>113754.41</v>
      </c>
      <c r="H14" s="94"/>
      <c r="I14" s="94">
        <v>587408.02</v>
      </c>
      <c r="J14" s="94">
        <v>1782592.49</v>
      </c>
      <c r="K14" s="94">
        <v>1097261.9099999999</v>
      </c>
      <c r="L14" s="94">
        <v>140678.78</v>
      </c>
      <c r="M14" s="94">
        <v>23608.48</v>
      </c>
      <c r="N14" s="94">
        <v>150873.01999999999</v>
      </c>
      <c r="O14" s="94">
        <v>33672.129999999997</v>
      </c>
      <c r="P14" s="94">
        <v>10476.17</v>
      </c>
      <c r="Q14" s="94">
        <v>241943.35</v>
      </c>
      <c r="R14" s="94">
        <v>648484279.22000003</v>
      </c>
      <c r="S14" s="94">
        <v>644162464.27999997</v>
      </c>
    </row>
    <row r="15" spans="1:20">
      <c r="A15" s="98" t="s">
        <v>14</v>
      </c>
      <c r="B15" s="94">
        <v>5965266</v>
      </c>
      <c r="C15" s="94">
        <v>68701508928.860001</v>
      </c>
      <c r="D15" s="94">
        <v>62963811418.659996</v>
      </c>
      <c r="E15" s="94">
        <v>67358.19</v>
      </c>
      <c r="F15" s="94">
        <v>2216827.4599999995</v>
      </c>
      <c r="G15" s="94">
        <v>2371202.1700000004</v>
      </c>
      <c r="H15" s="94">
        <v>17620.810000000001</v>
      </c>
      <c r="I15" s="94">
        <v>49162091.07</v>
      </c>
      <c r="J15" s="94">
        <v>112983278.38</v>
      </c>
      <c r="K15" s="94">
        <v>44136964.560000002</v>
      </c>
      <c r="L15" s="94">
        <v>16640266.470000001</v>
      </c>
      <c r="M15" s="94">
        <v>3579032.81</v>
      </c>
      <c r="N15" s="94">
        <v>43147675.850000001</v>
      </c>
      <c r="O15" s="94">
        <v>5775012.25</v>
      </c>
      <c r="P15" s="94">
        <v>5929509.9199999999</v>
      </c>
      <c r="Q15" s="94">
        <v>45265911.179999992</v>
      </c>
      <c r="R15" s="94">
        <v>7106069263.1599998</v>
      </c>
      <c r="S15" s="94">
        <v>6762752867.039999</v>
      </c>
    </row>
  </sheetData>
  <mergeCells count="1">
    <mergeCell ref="C2:P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Φύλλο41"/>
  <dimension ref="A2:U16"/>
  <sheetViews>
    <sheetView zoomScale="85" zoomScaleNormal="85" workbookViewId="0"/>
  </sheetViews>
  <sheetFormatPr defaultRowHeight="15"/>
  <cols>
    <col min="1" max="1" width="35" style="35" customWidth="1"/>
    <col min="2" max="2" width="20.28515625" style="35" bestFit="1" customWidth="1"/>
    <col min="3" max="3" width="18.42578125" style="35" customWidth="1"/>
    <col min="4" max="4" width="15.28515625" style="35" customWidth="1"/>
    <col min="5" max="6" width="15.140625" style="35" customWidth="1"/>
    <col min="7" max="8" width="15.28515625" style="35" bestFit="1" customWidth="1"/>
    <col min="9" max="10" width="15.140625" style="35" customWidth="1"/>
    <col min="11" max="11" width="18" style="35" customWidth="1"/>
    <col min="12" max="12" width="15.140625" style="35" customWidth="1"/>
    <col min="13" max="13" width="15.5703125" style="35" customWidth="1"/>
    <col min="14" max="16" width="15.28515625" style="35" bestFit="1" customWidth="1"/>
    <col min="17" max="17" width="15.140625" style="35" customWidth="1"/>
    <col min="18" max="19" width="14.28515625" style="35" customWidth="1"/>
    <col min="20" max="20" width="14.140625" style="35" customWidth="1"/>
    <col min="21" max="21" width="15.28515625" style="35" bestFit="1" customWidth="1"/>
    <col min="22" max="16384" width="9.140625" style="35"/>
  </cols>
  <sheetData>
    <row r="2" spans="1:21">
      <c r="A2" s="95" t="s">
        <v>637</v>
      </c>
      <c r="B2" s="94" t="s">
        <v>1163</v>
      </c>
      <c r="C2" s="137" t="s">
        <v>1072</v>
      </c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</row>
    <row r="4" spans="1:21" s="36" customFormat="1">
      <c r="A4" s="95" t="s">
        <v>22</v>
      </c>
      <c r="B4" s="95" t="s">
        <v>130</v>
      </c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/>
      <c r="U4"/>
    </row>
    <row r="5" spans="1:21" s="49" customFormat="1" ht="75">
      <c r="A5" s="96" t="s">
        <v>700</v>
      </c>
      <c r="B5" s="97" t="s">
        <v>112</v>
      </c>
      <c r="C5" s="97" t="s">
        <v>1074</v>
      </c>
      <c r="D5" s="97" t="s">
        <v>93</v>
      </c>
      <c r="E5" s="97" t="s">
        <v>222</v>
      </c>
      <c r="F5" s="97" t="s">
        <v>223</v>
      </c>
      <c r="G5" s="97" t="s">
        <v>224</v>
      </c>
      <c r="H5" s="97" t="s">
        <v>225</v>
      </c>
      <c r="I5" s="97" t="s">
        <v>226</v>
      </c>
      <c r="J5" s="97" t="s">
        <v>774</v>
      </c>
      <c r="K5" s="97" t="s">
        <v>775</v>
      </c>
      <c r="L5" s="97" t="s">
        <v>776</v>
      </c>
      <c r="M5" s="97" t="s">
        <v>777</v>
      </c>
      <c r="N5" s="97" t="s">
        <v>778</v>
      </c>
      <c r="O5" s="97" t="s">
        <v>779</v>
      </c>
      <c r="P5" s="97" t="s">
        <v>780</v>
      </c>
      <c r="Q5" s="97" t="s">
        <v>781</v>
      </c>
      <c r="R5" s="97" t="s">
        <v>1070</v>
      </c>
      <c r="S5" s="97" t="s">
        <v>1071</v>
      </c>
      <c r="T5"/>
      <c r="U5" s="48"/>
    </row>
    <row r="6" spans="1:21">
      <c r="A6" s="98" t="s">
        <v>66</v>
      </c>
      <c r="B6" s="94">
        <v>670442</v>
      </c>
      <c r="C6" s="94">
        <v>0</v>
      </c>
      <c r="D6" s="94">
        <v>15142939.92</v>
      </c>
      <c r="E6" s="94">
        <v>0</v>
      </c>
      <c r="F6" s="94">
        <v>0</v>
      </c>
      <c r="G6" s="94">
        <v>0</v>
      </c>
      <c r="H6" s="94">
        <v>0</v>
      </c>
      <c r="I6" s="94">
        <v>0</v>
      </c>
      <c r="J6" s="94">
        <v>0</v>
      </c>
      <c r="K6" s="94">
        <v>0</v>
      </c>
      <c r="L6" s="94">
        <v>0</v>
      </c>
      <c r="M6" s="94">
        <v>0</v>
      </c>
      <c r="N6" s="94">
        <v>0</v>
      </c>
      <c r="O6" s="94">
        <v>0</v>
      </c>
      <c r="P6" s="94">
        <v>0</v>
      </c>
      <c r="Q6" s="94">
        <v>0</v>
      </c>
      <c r="R6" s="94">
        <v>0</v>
      </c>
      <c r="S6" s="94">
        <v>0</v>
      </c>
      <c r="T6"/>
      <c r="U6"/>
    </row>
    <row r="7" spans="1:21">
      <c r="A7" s="98" t="s">
        <v>621</v>
      </c>
      <c r="B7" s="94">
        <v>644669</v>
      </c>
      <c r="C7" s="94">
        <v>1692344059.27</v>
      </c>
      <c r="D7" s="94">
        <v>1102984469.1300001</v>
      </c>
      <c r="E7" s="94">
        <v>0</v>
      </c>
      <c r="F7" s="94">
        <v>0</v>
      </c>
      <c r="G7" s="94">
        <v>47.4</v>
      </c>
      <c r="H7" s="94">
        <v>0</v>
      </c>
      <c r="I7" s="94">
        <v>2263.6799999999998</v>
      </c>
      <c r="J7" s="94">
        <v>46664.15</v>
      </c>
      <c r="K7" s="94">
        <v>1192.0999999999999</v>
      </c>
      <c r="L7" s="94">
        <v>834.77</v>
      </c>
      <c r="M7" s="94">
        <v>0</v>
      </c>
      <c r="N7" s="94">
        <v>1667.55</v>
      </c>
      <c r="O7" s="94">
        <v>367.47</v>
      </c>
      <c r="P7" s="94">
        <v>0</v>
      </c>
      <c r="Q7" s="94">
        <v>1350.91</v>
      </c>
      <c r="R7" s="94">
        <v>3302833.99</v>
      </c>
      <c r="S7" s="94">
        <v>3245664.42</v>
      </c>
      <c r="T7"/>
      <c r="U7"/>
    </row>
    <row r="8" spans="1:21">
      <c r="A8" s="98" t="s">
        <v>624</v>
      </c>
      <c r="B8" s="94">
        <v>726695</v>
      </c>
      <c r="C8" s="94">
        <v>5699896713.5</v>
      </c>
      <c r="D8" s="94">
        <v>4899942965.0299997</v>
      </c>
      <c r="E8" s="94">
        <v>1220.73</v>
      </c>
      <c r="F8" s="94">
        <v>2606.0300000000002</v>
      </c>
      <c r="G8" s="94">
        <v>55393.58</v>
      </c>
      <c r="H8" s="94">
        <v>441.37</v>
      </c>
      <c r="I8" s="94">
        <v>4970367.97</v>
      </c>
      <c r="J8" s="94">
        <v>9116258.3499999996</v>
      </c>
      <c r="K8" s="94">
        <v>3179400.45</v>
      </c>
      <c r="L8" s="94">
        <v>1456882.84</v>
      </c>
      <c r="M8" s="94">
        <v>116278.84</v>
      </c>
      <c r="N8" s="94">
        <v>2393220.06</v>
      </c>
      <c r="O8" s="94">
        <v>594787.69999999995</v>
      </c>
      <c r="P8" s="94">
        <v>8979.34</v>
      </c>
      <c r="Q8" s="94">
        <v>3467809.22</v>
      </c>
      <c r="R8" s="94">
        <v>136024291.88999999</v>
      </c>
      <c r="S8" s="94">
        <v>108562708.45</v>
      </c>
      <c r="T8"/>
      <c r="U8"/>
    </row>
    <row r="9" spans="1:21">
      <c r="A9" s="98" t="s">
        <v>219</v>
      </c>
      <c r="B9" s="94">
        <v>217281</v>
      </c>
      <c r="C9" s="94">
        <v>3017205730.9899998</v>
      </c>
      <c r="D9" s="94">
        <v>2938876725.8600001</v>
      </c>
      <c r="E9" s="94">
        <v>1314.78</v>
      </c>
      <c r="F9" s="94">
        <v>1478.95</v>
      </c>
      <c r="G9" s="94">
        <v>69052.91</v>
      </c>
      <c r="H9" s="94"/>
      <c r="I9" s="94">
        <v>4401302.9000000004</v>
      </c>
      <c r="J9" s="94">
        <v>4654203.68</v>
      </c>
      <c r="K9" s="94">
        <v>3368229.8</v>
      </c>
      <c r="L9" s="94">
        <v>1966926.29</v>
      </c>
      <c r="M9" s="94">
        <v>114746.41</v>
      </c>
      <c r="N9" s="94">
        <v>1700949.98</v>
      </c>
      <c r="O9" s="94">
        <v>600714.98</v>
      </c>
      <c r="P9" s="94">
        <v>17672.580000000002</v>
      </c>
      <c r="Q9" s="94">
        <v>4699974.63</v>
      </c>
      <c r="R9" s="94">
        <v>211453559.11000001</v>
      </c>
      <c r="S9" s="94">
        <v>188058454.47999999</v>
      </c>
      <c r="T9"/>
      <c r="U9"/>
    </row>
    <row r="10" spans="1:21">
      <c r="A10" s="98" t="s">
        <v>622</v>
      </c>
      <c r="B10" s="94">
        <v>257287</v>
      </c>
      <c r="C10" s="94">
        <v>5117584912.1300001</v>
      </c>
      <c r="D10" s="94">
        <v>5079319092.1099997</v>
      </c>
      <c r="E10" s="94">
        <v>3800.05</v>
      </c>
      <c r="F10" s="94">
        <v>3314.88</v>
      </c>
      <c r="G10" s="94">
        <v>185058.34</v>
      </c>
      <c r="H10" s="94">
        <v>1450</v>
      </c>
      <c r="I10" s="94">
        <v>6696143.3600000003</v>
      </c>
      <c r="J10" s="94">
        <v>6150855.8899999997</v>
      </c>
      <c r="K10" s="94">
        <v>6079967.2800000003</v>
      </c>
      <c r="L10" s="94">
        <v>3167650.17</v>
      </c>
      <c r="M10" s="94">
        <v>239274.63</v>
      </c>
      <c r="N10" s="94">
        <v>1509731.96</v>
      </c>
      <c r="O10" s="94">
        <v>1209448.96</v>
      </c>
      <c r="P10" s="94">
        <v>19092.34</v>
      </c>
      <c r="Q10" s="94">
        <v>7073438.1200000001</v>
      </c>
      <c r="R10" s="94">
        <v>602423617.69000006</v>
      </c>
      <c r="S10" s="94">
        <v>568289056.75999999</v>
      </c>
      <c r="T10"/>
      <c r="U10"/>
    </row>
    <row r="11" spans="1:21">
      <c r="A11" s="98" t="s">
        <v>623</v>
      </c>
      <c r="B11" s="94">
        <v>55278</v>
      </c>
      <c r="C11" s="94">
        <v>1712380077.1199999</v>
      </c>
      <c r="D11" s="94">
        <v>1704833936.0699999</v>
      </c>
      <c r="E11" s="94">
        <v>2218.8000000000002</v>
      </c>
      <c r="F11" s="94">
        <v>2168.23</v>
      </c>
      <c r="G11" s="94">
        <v>76343.53</v>
      </c>
      <c r="H11" s="94">
        <v>5659.93</v>
      </c>
      <c r="I11" s="94">
        <v>1946446.49</v>
      </c>
      <c r="J11" s="94">
        <v>3183663.49</v>
      </c>
      <c r="K11" s="94">
        <v>2609309.13</v>
      </c>
      <c r="L11" s="94">
        <v>757863.23</v>
      </c>
      <c r="M11" s="94">
        <v>80848.639999999999</v>
      </c>
      <c r="N11" s="94">
        <v>390634.08</v>
      </c>
      <c r="O11" s="94">
        <v>236914.37</v>
      </c>
      <c r="P11" s="94">
        <v>3000</v>
      </c>
      <c r="Q11" s="94">
        <v>1546852.36</v>
      </c>
      <c r="R11" s="94">
        <v>310066245.56999999</v>
      </c>
      <c r="S11" s="94">
        <v>298826273.41000003</v>
      </c>
      <c r="T11"/>
      <c r="U11"/>
    </row>
    <row r="12" spans="1:21">
      <c r="A12" s="98" t="s">
        <v>220</v>
      </c>
      <c r="B12" s="94">
        <v>16932</v>
      </c>
      <c r="C12" s="94">
        <v>805977772.66999996</v>
      </c>
      <c r="D12" s="94">
        <v>804514377.25999999</v>
      </c>
      <c r="E12" s="94">
        <v>514.54</v>
      </c>
      <c r="F12" s="94">
        <v>601.42999999999995</v>
      </c>
      <c r="G12" s="94">
        <v>39651.97</v>
      </c>
      <c r="H12" s="94"/>
      <c r="I12" s="94">
        <v>684822.98</v>
      </c>
      <c r="J12" s="94">
        <v>1501195.66</v>
      </c>
      <c r="K12" s="94">
        <v>1099735.05</v>
      </c>
      <c r="L12" s="94">
        <v>235274.01</v>
      </c>
      <c r="M12" s="94">
        <v>25391.8</v>
      </c>
      <c r="N12" s="94">
        <v>119387.88</v>
      </c>
      <c r="O12" s="94">
        <v>74369.97</v>
      </c>
      <c r="P12" s="94">
        <v>960</v>
      </c>
      <c r="Q12" s="94">
        <v>447574.41</v>
      </c>
      <c r="R12" s="94">
        <v>197423945.09999999</v>
      </c>
      <c r="S12" s="94">
        <v>193078668.05000001</v>
      </c>
      <c r="T12"/>
      <c r="U12"/>
    </row>
    <row r="13" spans="1:21">
      <c r="A13" s="98" t="s">
        <v>221</v>
      </c>
      <c r="B13" s="94">
        <v>5428</v>
      </c>
      <c r="C13" s="94">
        <v>397277138.18000001</v>
      </c>
      <c r="D13" s="94">
        <v>396870964.50999999</v>
      </c>
      <c r="E13" s="94">
        <v>140</v>
      </c>
      <c r="F13" s="94">
        <v>92.7</v>
      </c>
      <c r="G13" s="94">
        <v>20816.78</v>
      </c>
      <c r="H13" s="94"/>
      <c r="I13" s="94">
        <v>240817.28</v>
      </c>
      <c r="J13" s="94">
        <v>774484.57</v>
      </c>
      <c r="K13" s="94">
        <v>469400.07</v>
      </c>
      <c r="L13" s="94">
        <v>71655.179999999993</v>
      </c>
      <c r="M13" s="94">
        <v>7849.84</v>
      </c>
      <c r="N13" s="94">
        <v>42409.32</v>
      </c>
      <c r="O13" s="94">
        <v>21568.59</v>
      </c>
      <c r="P13" s="94">
        <v>0</v>
      </c>
      <c r="Q13" s="94">
        <v>124525.11</v>
      </c>
      <c r="R13" s="94">
        <v>117512342.91</v>
      </c>
      <c r="S13" s="94">
        <v>115702060.3</v>
      </c>
      <c r="T13"/>
      <c r="U13"/>
    </row>
    <row r="14" spans="1:21">
      <c r="A14" s="98" t="s">
        <v>218</v>
      </c>
      <c r="B14" s="94">
        <v>1415</v>
      </c>
      <c r="C14" s="94">
        <v>215294456.18000001</v>
      </c>
      <c r="D14" s="94">
        <v>215197079.18000001</v>
      </c>
      <c r="E14" s="94">
        <v>64</v>
      </c>
      <c r="F14" s="94">
        <v>0</v>
      </c>
      <c r="G14" s="94">
        <v>20308.419999999998</v>
      </c>
      <c r="H14" s="94"/>
      <c r="I14" s="94">
        <v>78693.19</v>
      </c>
      <c r="J14" s="94">
        <v>258615.73</v>
      </c>
      <c r="K14" s="94">
        <v>160147.51</v>
      </c>
      <c r="L14" s="94">
        <v>17477.25</v>
      </c>
      <c r="M14" s="94">
        <v>2409.92</v>
      </c>
      <c r="N14" s="94">
        <v>13421.87</v>
      </c>
      <c r="O14" s="94">
        <v>6352.57</v>
      </c>
      <c r="P14" s="94">
        <v>0</v>
      </c>
      <c r="Q14" s="94">
        <v>26366.9</v>
      </c>
      <c r="R14" s="94">
        <v>78989209.879999995</v>
      </c>
      <c r="S14" s="94">
        <v>78391663.519999996</v>
      </c>
      <c r="T14"/>
      <c r="U14"/>
    </row>
    <row r="15" spans="1:21">
      <c r="A15" s="98" t="s">
        <v>14</v>
      </c>
      <c r="B15" s="94">
        <v>2595427</v>
      </c>
      <c r="C15" s="94">
        <v>18657960860.040001</v>
      </c>
      <c r="D15" s="94">
        <v>17157682549.07</v>
      </c>
      <c r="E15" s="94">
        <v>9272.9</v>
      </c>
      <c r="F15" s="94">
        <v>10262.220000000001</v>
      </c>
      <c r="G15" s="94">
        <v>466672.93</v>
      </c>
      <c r="H15" s="94">
        <v>7551.3</v>
      </c>
      <c r="I15" s="94">
        <v>19020857.850000001</v>
      </c>
      <c r="J15" s="94">
        <v>25685941.52</v>
      </c>
      <c r="K15" s="94">
        <v>16967381.390000001</v>
      </c>
      <c r="L15" s="94">
        <v>7674563.7399999993</v>
      </c>
      <c r="M15" s="94">
        <v>586800.07999999996</v>
      </c>
      <c r="N15" s="94">
        <v>6171422.7000000002</v>
      </c>
      <c r="O15" s="94">
        <v>2744524.61</v>
      </c>
      <c r="P15" s="94">
        <v>49704.26</v>
      </c>
      <c r="Q15" s="94">
        <v>17387891.66</v>
      </c>
      <c r="R15" s="94">
        <v>1657196046.1400001</v>
      </c>
      <c r="S15" s="94">
        <v>1554154549.3900001</v>
      </c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</sheetData>
  <mergeCells count="1">
    <mergeCell ref="C2:P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Φύλλο44"/>
  <dimension ref="A1:O72"/>
  <sheetViews>
    <sheetView workbookViewId="0"/>
  </sheetViews>
  <sheetFormatPr defaultRowHeight="15"/>
  <cols>
    <col min="1" max="1" width="20.85546875" style="35" bestFit="1" customWidth="1"/>
    <col min="2" max="2" width="17.28515625" style="35" bestFit="1" customWidth="1"/>
    <col min="3" max="3" width="15.5703125" style="35" bestFit="1" customWidth="1"/>
    <col min="4" max="4" width="19.28515625" style="35" bestFit="1" customWidth="1"/>
    <col min="5" max="5" width="15.28515625" style="35" bestFit="1" customWidth="1"/>
    <col min="6" max="6" width="14.28515625" style="35" bestFit="1" customWidth="1"/>
    <col min="7" max="7" width="13.42578125" style="35" bestFit="1" customWidth="1"/>
    <col min="8" max="8" width="15" style="35" bestFit="1" customWidth="1"/>
    <col min="9" max="9" width="14.28515625" style="35" bestFit="1" customWidth="1"/>
    <col min="10" max="10" width="15.28515625" style="35" bestFit="1" customWidth="1"/>
    <col min="11" max="11" width="14.28515625" style="35" bestFit="1" customWidth="1"/>
    <col min="12" max="12" width="12.5703125" style="35" bestFit="1" customWidth="1"/>
    <col min="13" max="14" width="14.28515625" style="35" bestFit="1" customWidth="1"/>
    <col min="15" max="15" width="14.28515625" bestFit="1" customWidth="1"/>
    <col min="16" max="16" width="28.5703125" bestFit="1" customWidth="1"/>
    <col min="17" max="17" width="21.140625" bestFit="1" customWidth="1"/>
    <col min="18" max="18" width="22.42578125" bestFit="1" customWidth="1"/>
    <col min="19" max="19" width="48.42578125" bestFit="1" customWidth="1"/>
    <col min="20" max="20" width="31.140625" bestFit="1" customWidth="1"/>
    <col min="21" max="21" width="30.28515625" bestFit="1" customWidth="1"/>
    <col min="22" max="22" width="34" bestFit="1" customWidth="1"/>
    <col min="23" max="23" width="38.5703125" bestFit="1" customWidth="1"/>
    <col min="24" max="24" width="43" bestFit="1" customWidth="1"/>
    <col min="25" max="25" width="38.140625" bestFit="1" customWidth="1"/>
    <col min="26" max="26" width="48.5703125" bestFit="1" customWidth="1"/>
    <col min="27" max="27" width="38.42578125" bestFit="1" customWidth="1"/>
    <col min="28" max="28" width="29.85546875" bestFit="1" customWidth="1"/>
    <col min="29" max="29" width="29.140625" bestFit="1" customWidth="1"/>
    <col min="30" max="31" width="38.28515625" bestFit="1" customWidth="1"/>
    <col min="32" max="32" width="45.7109375" bestFit="1" customWidth="1"/>
    <col min="33" max="33" width="27.85546875" bestFit="1" customWidth="1"/>
    <col min="34" max="34" width="41" bestFit="1" customWidth="1"/>
    <col min="35" max="35" width="46.5703125" bestFit="1" customWidth="1"/>
    <col min="36" max="36" width="23.85546875" bestFit="1" customWidth="1"/>
    <col min="37" max="37" width="33.5703125" bestFit="1" customWidth="1"/>
    <col min="38" max="38" width="16.5703125" bestFit="1" customWidth="1"/>
    <col min="39" max="39" width="30.28515625" bestFit="1" customWidth="1"/>
    <col min="40" max="40" width="19.28515625" bestFit="1" customWidth="1"/>
    <col min="41" max="41" width="17" bestFit="1" customWidth="1"/>
    <col min="42" max="42" width="20.5703125" bestFit="1" customWidth="1"/>
    <col min="43" max="43" width="17.5703125" bestFit="1" customWidth="1"/>
    <col min="44" max="44" width="37.140625" bestFit="1" customWidth="1"/>
    <col min="45" max="45" width="40.85546875" bestFit="1" customWidth="1"/>
    <col min="46" max="46" width="25.85546875" bestFit="1" customWidth="1"/>
    <col min="47" max="47" width="22.7109375" bestFit="1" customWidth="1"/>
    <col min="48" max="48" width="15.85546875" bestFit="1" customWidth="1"/>
    <col min="49" max="49" width="29.7109375" bestFit="1" customWidth="1"/>
    <col min="50" max="50" width="32.28515625" bestFit="1" customWidth="1"/>
    <col min="51" max="51" width="25.85546875" bestFit="1" customWidth="1"/>
    <col min="52" max="52" width="16.5703125" bestFit="1" customWidth="1"/>
    <col min="53" max="53" width="25.85546875" bestFit="1" customWidth="1"/>
    <col min="54" max="54" width="23.7109375" bestFit="1" customWidth="1"/>
    <col min="55" max="55" width="28.85546875" bestFit="1" customWidth="1"/>
    <col min="56" max="56" width="36.42578125" bestFit="1" customWidth="1"/>
    <col min="57" max="57" width="29.85546875" bestFit="1" customWidth="1"/>
    <col min="58" max="58" width="35" bestFit="1" customWidth="1"/>
    <col min="59" max="59" width="51" bestFit="1" customWidth="1"/>
    <col min="60" max="60" width="26.85546875" bestFit="1" customWidth="1"/>
    <col min="61" max="61" width="35.85546875" bestFit="1" customWidth="1"/>
    <col min="62" max="62" width="27.28515625" bestFit="1" customWidth="1"/>
    <col min="63" max="63" width="32" bestFit="1" customWidth="1"/>
    <col min="64" max="64" width="44" bestFit="1" customWidth="1"/>
    <col min="65" max="65" width="21" bestFit="1" customWidth="1"/>
    <col min="66" max="66" width="35.28515625" bestFit="1" customWidth="1"/>
    <col min="67" max="67" width="30.7109375" bestFit="1" customWidth="1"/>
    <col min="68" max="68" width="34.42578125" bestFit="1" customWidth="1"/>
    <col min="69" max="69" width="48.5703125" bestFit="1" customWidth="1"/>
    <col min="70" max="70" width="25.7109375" bestFit="1" customWidth="1"/>
    <col min="71" max="71" width="16" bestFit="1" customWidth="1"/>
  </cols>
  <sheetData>
    <row r="1" spans="1:15">
      <c r="A1" s="95" t="s">
        <v>16</v>
      </c>
      <c r="B1" s="94" t="s">
        <v>1163</v>
      </c>
      <c r="C1" s="140" t="s">
        <v>1085</v>
      </c>
      <c r="D1" s="140"/>
      <c r="E1" s="140"/>
      <c r="F1" s="140"/>
      <c r="G1" s="140"/>
      <c r="H1" s="140"/>
      <c r="I1" s="140"/>
      <c r="J1" s="140"/>
      <c r="K1" s="140"/>
      <c r="L1" s="140"/>
      <c r="M1" s="102"/>
      <c r="N1" s="102"/>
      <c r="O1" s="16"/>
    </row>
    <row r="2" spans="1:15">
      <c r="A2" s="102"/>
      <c r="B2" s="102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02"/>
      <c r="N2" s="102"/>
      <c r="O2" s="16"/>
    </row>
    <row r="3" spans="1:15" s="7" customFormat="1" hidden="1">
      <c r="A3" s="95" t="s">
        <v>130</v>
      </c>
      <c r="B3" s="95" t="s">
        <v>130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</row>
    <row r="4" spans="1:15" s="8" customFormat="1" ht="60">
      <c r="A4" s="101" t="s">
        <v>1080</v>
      </c>
      <c r="B4" s="93" t="s">
        <v>228</v>
      </c>
      <c r="C4" s="93" t="s">
        <v>227</v>
      </c>
      <c r="D4" s="93" t="s">
        <v>1073</v>
      </c>
      <c r="E4" s="93" t="s">
        <v>229</v>
      </c>
      <c r="F4" s="93" t="s">
        <v>1083</v>
      </c>
      <c r="G4" s="93" t="s">
        <v>634</v>
      </c>
      <c r="H4" s="93" t="s">
        <v>1077</v>
      </c>
      <c r="I4" s="93" t="s">
        <v>632</v>
      </c>
      <c r="J4" s="93" t="s">
        <v>635</v>
      </c>
      <c r="K4" s="93" t="s">
        <v>633</v>
      </c>
      <c r="L4" s="93" t="s">
        <v>1079</v>
      </c>
      <c r="M4" s="93" t="s">
        <v>230</v>
      </c>
      <c r="N4" s="93" t="s">
        <v>231</v>
      </c>
      <c r="O4" s="93" t="s">
        <v>114</v>
      </c>
    </row>
    <row r="5" spans="1:15">
      <c r="A5" s="98" t="s">
        <v>66</v>
      </c>
      <c r="B5" s="94">
        <v>1164604</v>
      </c>
      <c r="C5" s="94">
        <v>0</v>
      </c>
      <c r="D5" s="94">
        <v>0</v>
      </c>
      <c r="E5" s="94">
        <v>52045177.859999999</v>
      </c>
      <c r="F5" s="94">
        <v>33476241.73</v>
      </c>
      <c r="G5" s="94">
        <v>302728.29000000004</v>
      </c>
      <c r="H5" s="94">
        <v>530906.38</v>
      </c>
      <c r="I5" s="94">
        <v>3433025.79</v>
      </c>
      <c r="J5" s="94">
        <v>12640641.289999999</v>
      </c>
      <c r="K5" s="94">
        <v>1502713.05</v>
      </c>
      <c r="L5" s="94">
        <v>158921.33000000002</v>
      </c>
      <c r="M5" s="94">
        <v>0</v>
      </c>
      <c r="N5" s="94">
        <v>683570994.75999999</v>
      </c>
      <c r="O5" s="94">
        <v>799760.82000000007</v>
      </c>
    </row>
    <row r="6" spans="1:15">
      <c r="A6" s="98" t="s">
        <v>25</v>
      </c>
      <c r="B6" s="94">
        <v>192568</v>
      </c>
      <c r="C6" s="94">
        <v>85378651.570000008</v>
      </c>
      <c r="D6" s="94">
        <v>85381750.289999992</v>
      </c>
      <c r="E6" s="94">
        <v>63174960.310000002</v>
      </c>
      <c r="F6" s="94">
        <v>23172793.079999998</v>
      </c>
      <c r="G6" s="94">
        <v>159287.19</v>
      </c>
      <c r="H6" s="94">
        <v>3501506.9299999997</v>
      </c>
      <c r="I6" s="94">
        <v>22164496.869999997</v>
      </c>
      <c r="J6" s="94">
        <v>11627543.26</v>
      </c>
      <c r="K6" s="94">
        <v>2392469.3499999996</v>
      </c>
      <c r="L6" s="94">
        <v>156863.63</v>
      </c>
      <c r="M6" s="94">
        <v>30885769.669999998</v>
      </c>
      <c r="N6" s="94">
        <v>77795984.489999995</v>
      </c>
      <c r="O6" s="94">
        <v>944834.59</v>
      </c>
    </row>
    <row r="7" spans="1:15">
      <c r="A7" s="98" t="s">
        <v>26</v>
      </c>
      <c r="B7" s="94">
        <v>166840</v>
      </c>
      <c r="C7" s="94">
        <v>253552731.34999996</v>
      </c>
      <c r="D7" s="94">
        <v>253561249.44</v>
      </c>
      <c r="E7" s="94">
        <v>159409639.07999998</v>
      </c>
      <c r="F7" s="94">
        <v>53193509.200000003</v>
      </c>
      <c r="G7" s="94">
        <v>259129.55</v>
      </c>
      <c r="H7" s="94">
        <v>12458784.870000001</v>
      </c>
      <c r="I7" s="94">
        <v>31481060.73</v>
      </c>
      <c r="J7" s="94">
        <v>55706047.369999997</v>
      </c>
      <c r="K7" s="94">
        <v>5598040.2300000004</v>
      </c>
      <c r="L7" s="94">
        <v>713067.13</v>
      </c>
      <c r="M7" s="94">
        <v>103358779.55</v>
      </c>
      <c r="N7" s="94">
        <v>72278412.189999998</v>
      </c>
      <c r="O7" s="94">
        <v>2288069.84</v>
      </c>
    </row>
    <row r="8" spans="1:15">
      <c r="A8" s="98" t="s">
        <v>27</v>
      </c>
      <c r="B8" s="94">
        <v>275273</v>
      </c>
      <c r="C8" s="94">
        <v>692223822.63</v>
      </c>
      <c r="D8" s="94">
        <v>692243610.32999992</v>
      </c>
      <c r="E8" s="94">
        <v>395468708.81999999</v>
      </c>
      <c r="F8" s="94">
        <v>114530556.79000001</v>
      </c>
      <c r="G8" s="94">
        <v>341861.43</v>
      </c>
      <c r="H8" s="94">
        <v>29162976.73</v>
      </c>
      <c r="I8" s="94">
        <v>59217664.509999998</v>
      </c>
      <c r="J8" s="94">
        <v>178230728.94</v>
      </c>
      <c r="K8" s="94">
        <v>12078086.649999999</v>
      </c>
      <c r="L8" s="94">
        <v>1906833.77</v>
      </c>
      <c r="M8" s="94">
        <v>311543537.53999996</v>
      </c>
      <c r="N8" s="94">
        <v>191906449.13999999</v>
      </c>
      <c r="O8" s="94">
        <v>6511883.6099999994</v>
      </c>
    </row>
    <row r="9" spans="1:15">
      <c r="A9" s="98" t="s">
        <v>28</v>
      </c>
      <c r="B9" s="94">
        <v>460619</v>
      </c>
      <c r="C9" s="94">
        <v>1543236003.1499999</v>
      </c>
      <c r="D9" s="94">
        <v>1543254045.9200001</v>
      </c>
      <c r="E9" s="94">
        <v>890820994.42999995</v>
      </c>
      <c r="F9" s="94">
        <v>225711609.02000001</v>
      </c>
      <c r="G9" s="94">
        <v>437049.12</v>
      </c>
      <c r="H9" s="94">
        <v>54960925.830000006</v>
      </c>
      <c r="I9" s="94">
        <v>87230046.320000008</v>
      </c>
      <c r="J9" s="94">
        <v>472679639.00999999</v>
      </c>
      <c r="K9" s="94">
        <v>45634031.079999998</v>
      </c>
      <c r="L9" s="94">
        <v>4167694.05</v>
      </c>
      <c r="M9" s="94">
        <v>671126552.39999998</v>
      </c>
      <c r="N9" s="94">
        <v>274416852.56999999</v>
      </c>
      <c r="O9" s="94">
        <v>14683063.719999999</v>
      </c>
    </row>
    <row r="10" spans="1:15">
      <c r="A10" s="98" t="s">
        <v>29</v>
      </c>
      <c r="B10" s="94">
        <v>540865</v>
      </c>
      <c r="C10" s="94">
        <v>2485893407.5799999</v>
      </c>
      <c r="D10" s="94">
        <v>2485919100.6599998</v>
      </c>
      <c r="E10" s="94">
        <v>1648576268.8299999</v>
      </c>
      <c r="F10" s="94">
        <v>205713292.23000002</v>
      </c>
      <c r="G10" s="94">
        <v>496513.25</v>
      </c>
      <c r="H10" s="94">
        <v>76020101.770000011</v>
      </c>
      <c r="I10" s="94">
        <v>119086507.86</v>
      </c>
      <c r="J10" s="94">
        <v>1197384381.24</v>
      </c>
      <c r="K10" s="94">
        <v>42262902.460000001</v>
      </c>
      <c r="L10" s="94">
        <v>7612570.0199999996</v>
      </c>
      <c r="M10" s="94">
        <v>857954103.92000008</v>
      </c>
      <c r="N10" s="94">
        <v>215130433.13</v>
      </c>
      <c r="O10" s="94">
        <v>9858900.5500000007</v>
      </c>
    </row>
    <row r="11" spans="1:15">
      <c r="A11" s="98" t="s">
        <v>30</v>
      </c>
      <c r="B11" s="94">
        <v>661714</v>
      </c>
      <c r="C11" s="94">
        <v>3622368889.6499996</v>
      </c>
      <c r="D11" s="94">
        <v>3622410885.6499996</v>
      </c>
      <c r="E11" s="94">
        <v>2391808769.0299997</v>
      </c>
      <c r="F11" s="94">
        <v>232410401.11000001</v>
      </c>
      <c r="G11" s="94">
        <v>626362.35</v>
      </c>
      <c r="H11" s="94">
        <v>109732246.34999999</v>
      </c>
      <c r="I11" s="94">
        <v>122804182.94</v>
      </c>
      <c r="J11" s="94">
        <v>1852229048.51</v>
      </c>
      <c r="K11" s="94">
        <v>60072832.880000003</v>
      </c>
      <c r="L11" s="94">
        <v>13933694.890000001</v>
      </c>
      <c r="M11" s="94">
        <v>1253373097.77</v>
      </c>
      <c r="N11" s="94">
        <v>274854527.38</v>
      </c>
      <c r="O11" s="94">
        <v>17441658.579999998</v>
      </c>
    </row>
    <row r="12" spans="1:15">
      <c r="A12" s="98" t="s">
        <v>31</v>
      </c>
      <c r="B12" s="94">
        <v>557953</v>
      </c>
      <c r="C12" s="94">
        <v>3618338840.5799999</v>
      </c>
      <c r="D12" s="94">
        <v>3618379757.02</v>
      </c>
      <c r="E12" s="94">
        <v>2708776152.5100002</v>
      </c>
      <c r="F12" s="94">
        <v>238173065.15000001</v>
      </c>
      <c r="G12" s="94">
        <v>650677.76000000001</v>
      </c>
      <c r="H12" s="94">
        <v>125878504.27000001</v>
      </c>
      <c r="I12" s="94">
        <v>106641257.78999999</v>
      </c>
      <c r="J12" s="94">
        <v>2166187263.25</v>
      </c>
      <c r="K12" s="94">
        <v>51683927.409999996</v>
      </c>
      <c r="L12" s="94">
        <v>19561456.879999999</v>
      </c>
      <c r="M12" s="94">
        <v>930442365.80999994</v>
      </c>
      <c r="N12" s="94">
        <v>221453169.27000001</v>
      </c>
      <c r="O12" s="94">
        <v>26798289.390000001</v>
      </c>
    </row>
    <row r="13" spans="1:15">
      <c r="A13" s="98" t="s">
        <v>32</v>
      </c>
      <c r="B13" s="94">
        <v>490948</v>
      </c>
      <c r="C13" s="94">
        <v>3668505509.1599998</v>
      </c>
      <c r="D13" s="94">
        <v>3668545434.2799997</v>
      </c>
      <c r="E13" s="94">
        <v>2912377039.6100001</v>
      </c>
      <c r="F13" s="94">
        <v>243198651.81</v>
      </c>
      <c r="G13" s="94">
        <v>553089.77</v>
      </c>
      <c r="H13" s="94">
        <v>143168142.22</v>
      </c>
      <c r="I13" s="94">
        <v>102631496.09999999</v>
      </c>
      <c r="J13" s="94">
        <v>2341237754.8600001</v>
      </c>
      <c r="K13" s="94">
        <v>55614367.700000003</v>
      </c>
      <c r="L13" s="94">
        <v>25973537.149999999</v>
      </c>
      <c r="M13" s="94">
        <v>775463317.61000001</v>
      </c>
      <c r="N13" s="94">
        <v>188165660</v>
      </c>
      <c r="O13" s="94">
        <v>34337592.420000002</v>
      </c>
    </row>
    <row r="14" spans="1:15">
      <c r="A14" s="98" t="s">
        <v>33</v>
      </c>
      <c r="B14" s="94">
        <v>447733</v>
      </c>
      <c r="C14" s="94">
        <v>3801952762.0600004</v>
      </c>
      <c r="D14" s="94">
        <v>3802014431.1600003</v>
      </c>
      <c r="E14" s="94">
        <v>3125335295.3999996</v>
      </c>
      <c r="F14" s="94">
        <v>255288553.25</v>
      </c>
      <c r="G14" s="94">
        <v>698997.46</v>
      </c>
      <c r="H14" s="94">
        <v>159313116.16</v>
      </c>
      <c r="I14" s="94">
        <v>104645237.56</v>
      </c>
      <c r="J14" s="94">
        <v>2508545829.6599998</v>
      </c>
      <c r="K14" s="94">
        <v>60400331.439999998</v>
      </c>
      <c r="L14" s="94">
        <v>36443229.869999997</v>
      </c>
      <c r="M14" s="94">
        <v>694778455.80000007</v>
      </c>
      <c r="N14" s="94">
        <v>183084204.5</v>
      </c>
      <c r="O14" s="94">
        <v>42138373.329999998</v>
      </c>
    </row>
    <row r="15" spans="1:15">
      <c r="A15" s="98" t="s">
        <v>34</v>
      </c>
      <c r="B15" s="94">
        <v>350434</v>
      </c>
      <c r="C15" s="94">
        <v>3322293010.77</v>
      </c>
      <c r="D15" s="94">
        <v>3322377451.1400003</v>
      </c>
      <c r="E15" s="94">
        <v>2864905315.6200004</v>
      </c>
      <c r="F15" s="94">
        <v>235450301.44</v>
      </c>
      <c r="G15" s="94">
        <v>630076.18000000005</v>
      </c>
      <c r="H15" s="94">
        <v>161034974.41</v>
      </c>
      <c r="I15" s="94">
        <v>72180319.950000003</v>
      </c>
      <c r="J15" s="94">
        <v>2304623223.5500002</v>
      </c>
      <c r="K15" s="94">
        <v>59165263.579999998</v>
      </c>
      <c r="L15" s="94">
        <v>31821156.509999998</v>
      </c>
      <c r="M15" s="94">
        <v>473529586.83000004</v>
      </c>
      <c r="N15" s="94">
        <v>144822243.33000001</v>
      </c>
      <c r="O15" s="94">
        <v>102256218.42</v>
      </c>
    </row>
    <row r="16" spans="1:15">
      <c r="A16" s="98" t="s">
        <v>35</v>
      </c>
      <c r="B16" s="94">
        <v>319026</v>
      </c>
      <c r="C16" s="94">
        <v>3346768517.6900001</v>
      </c>
      <c r="D16" s="94">
        <v>3346852822.0599999</v>
      </c>
      <c r="E16" s="94">
        <v>3016682633.8099999</v>
      </c>
      <c r="F16" s="94">
        <v>228271731.25</v>
      </c>
      <c r="G16" s="94">
        <v>684029.52</v>
      </c>
      <c r="H16" s="94">
        <v>163042075.75999999</v>
      </c>
      <c r="I16" s="94">
        <v>62836386.140000001</v>
      </c>
      <c r="J16" s="94">
        <v>2467339448.52</v>
      </c>
      <c r="K16" s="94">
        <v>62419587.600000001</v>
      </c>
      <c r="L16" s="94">
        <v>32089375.02</v>
      </c>
      <c r="M16" s="94">
        <v>343826835.70000005</v>
      </c>
      <c r="N16" s="94">
        <v>117067881.77000001</v>
      </c>
      <c r="O16" s="94">
        <v>132725537.31</v>
      </c>
    </row>
    <row r="17" spans="1:15">
      <c r="A17" s="98" t="s">
        <v>36</v>
      </c>
      <c r="B17" s="94">
        <v>295380</v>
      </c>
      <c r="C17" s="94">
        <v>3394720564.3500004</v>
      </c>
      <c r="D17" s="94">
        <v>3394812799.1800003</v>
      </c>
      <c r="E17" s="94">
        <v>3131224597.48</v>
      </c>
      <c r="F17" s="94">
        <v>233581096.03999999</v>
      </c>
      <c r="G17" s="94">
        <v>653885.97</v>
      </c>
      <c r="H17" s="94">
        <v>165621839.52000001</v>
      </c>
      <c r="I17" s="94">
        <v>49993222.629999995</v>
      </c>
      <c r="J17" s="94">
        <v>2582830240.8400002</v>
      </c>
      <c r="K17" s="94">
        <v>61731919.890000001</v>
      </c>
      <c r="L17" s="94">
        <v>36812392.590000004</v>
      </c>
      <c r="M17" s="94">
        <v>275533468.89999998</v>
      </c>
      <c r="N17" s="94">
        <v>101854398.84</v>
      </c>
      <c r="O17" s="94">
        <v>149132824.56</v>
      </c>
    </row>
    <row r="18" spans="1:15">
      <c r="A18" s="98" t="s">
        <v>37</v>
      </c>
      <c r="B18" s="94">
        <v>256367</v>
      </c>
      <c r="C18" s="94">
        <v>3202712232.54</v>
      </c>
      <c r="D18" s="94">
        <v>3202819623.9099998</v>
      </c>
      <c r="E18" s="94">
        <v>3015153314.5900002</v>
      </c>
      <c r="F18" s="94">
        <v>213464700.5</v>
      </c>
      <c r="G18" s="94">
        <v>754354.65</v>
      </c>
      <c r="H18" s="94">
        <v>156015691.91</v>
      </c>
      <c r="I18" s="94">
        <v>36670838.739999995</v>
      </c>
      <c r="J18" s="94">
        <v>2518513689.8800001</v>
      </c>
      <c r="K18" s="94">
        <v>59347603.050000004</v>
      </c>
      <c r="L18" s="94">
        <v>30386435.859999999</v>
      </c>
      <c r="M18" s="94">
        <v>197223132.93000001</v>
      </c>
      <c r="N18" s="94">
        <v>76198153.640000001</v>
      </c>
      <c r="O18" s="94">
        <v>160748037.66</v>
      </c>
    </row>
    <row r="19" spans="1:15">
      <c r="A19" s="98" t="s">
        <v>38</v>
      </c>
      <c r="B19" s="94">
        <v>243888</v>
      </c>
      <c r="C19" s="94">
        <v>3292009569.52</v>
      </c>
      <c r="D19" s="94">
        <v>3292139908.4499998</v>
      </c>
      <c r="E19" s="94">
        <v>3158788408.6599998</v>
      </c>
      <c r="F19" s="94">
        <v>204228613.78999999</v>
      </c>
      <c r="G19" s="94">
        <v>716548.12</v>
      </c>
      <c r="H19" s="94">
        <v>148828938.33000001</v>
      </c>
      <c r="I19" s="94">
        <v>27989930.800000001</v>
      </c>
      <c r="J19" s="94">
        <v>2689200545.8400002</v>
      </c>
      <c r="K19" s="94">
        <v>61545396.430000007</v>
      </c>
      <c r="L19" s="94">
        <v>26278435.349999998</v>
      </c>
      <c r="M19" s="94">
        <v>141164059.33000001</v>
      </c>
      <c r="N19" s="94">
        <v>55063080.530000001</v>
      </c>
      <c r="O19" s="94">
        <v>194897347.23999998</v>
      </c>
    </row>
    <row r="20" spans="1:15">
      <c r="A20" s="98" t="s">
        <v>39</v>
      </c>
      <c r="B20" s="94">
        <v>222344</v>
      </c>
      <c r="C20" s="94">
        <v>3221228421.04</v>
      </c>
      <c r="D20" s="94">
        <v>3221357393.0700002</v>
      </c>
      <c r="E20" s="94">
        <v>3125819983.8800001</v>
      </c>
      <c r="F20" s="94">
        <v>196518482.15000001</v>
      </c>
      <c r="G20" s="94">
        <v>823605.23</v>
      </c>
      <c r="H20" s="94">
        <v>143766710.06</v>
      </c>
      <c r="I20" s="94">
        <v>22279539.539999999</v>
      </c>
      <c r="J20" s="94">
        <v>2677599442.8400002</v>
      </c>
      <c r="K20" s="94">
        <v>62655283.420000002</v>
      </c>
      <c r="L20" s="94">
        <v>22176920.640000001</v>
      </c>
      <c r="M20" s="94">
        <v>101689330.56</v>
      </c>
      <c r="N20" s="94">
        <v>41350046.740000002</v>
      </c>
      <c r="O20" s="94">
        <v>215046189.79000002</v>
      </c>
    </row>
    <row r="21" spans="1:15">
      <c r="A21" s="98" t="s">
        <v>40</v>
      </c>
      <c r="B21" s="94">
        <v>200786</v>
      </c>
      <c r="C21" s="94">
        <v>3110837380.2200003</v>
      </c>
      <c r="D21" s="94">
        <v>3110962417.8299999</v>
      </c>
      <c r="E21" s="94">
        <v>3038745214.9400001</v>
      </c>
      <c r="F21" s="94">
        <v>190227593.70999998</v>
      </c>
      <c r="G21" s="94">
        <v>727545.95</v>
      </c>
      <c r="H21" s="94">
        <v>136296212.58000001</v>
      </c>
      <c r="I21" s="94">
        <v>18703067.490000002</v>
      </c>
      <c r="J21" s="94">
        <v>2610277463.29</v>
      </c>
      <c r="K21" s="94">
        <v>62005782.689999998</v>
      </c>
      <c r="L21" s="94">
        <v>20507549.23</v>
      </c>
      <c r="M21" s="94">
        <v>77535206.930000007</v>
      </c>
      <c r="N21" s="94">
        <v>32326523.82</v>
      </c>
      <c r="O21" s="94">
        <v>228923546.81</v>
      </c>
    </row>
    <row r="22" spans="1:15">
      <c r="A22" s="98" t="s">
        <v>41</v>
      </c>
      <c r="B22" s="94">
        <v>185300</v>
      </c>
      <c r="C22" s="94">
        <v>3056096492.2800002</v>
      </c>
      <c r="D22" s="94">
        <v>3056237313.71</v>
      </c>
      <c r="E22" s="94">
        <v>3001873122.9000001</v>
      </c>
      <c r="F22" s="94">
        <v>186192145.19</v>
      </c>
      <c r="G22" s="94">
        <v>900994.11</v>
      </c>
      <c r="H22" s="94">
        <v>126386546.65000001</v>
      </c>
      <c r="I22" s="94">
        <v>15105039.24</v>
      </c>
      <c r="J22" s="94">
        <v>2596551262.4400001</v>
      </c>
      <c r="K22" s="94">
        <v>62038958.890000001</v>
      </c>
      <c r="L22" s="94">
        <v>14698176.380000001</v>
      </c>
      <c r="M22" s="94">
        <v>58693354.089999996</v>
      </c>
      <c r="N22" s="94">
        <v>25807999.710000001</v>
      </c>
      <c r="O22" s="94">
        <v>250380532.74000001</v>
      </c>
    </row>
    <row r="23" spans="1:15">
      <c r="A23" s="98" t="s">
        <v>42</v>
      </c>
      <c r="B23" s="94">
        <v>162129</v>
      </c>
      <c r="C23" s="94">
        <v>2835778999.79</v>
      </c>
      <c r="D23" s="94">
        <v>2835920238.8900003</v>
      </c>
      <c r="E23" s="94">
        <v>2795369276.6900001</v>
      </c>
      <c r="F23" s="94">
        <v>179534923.05000001</v>
      </c>
      <c r="G23" s="94">
        <v>883055.04</v>
      </c>
      <c r="H23" s="94">
        <v>119613389.89999999</v>
      </c>
      <c r="I23" s="94">
        <v>12067330.93</v>
      </c>
      <c r="J23" s="94">
        <v>2410453664.27</v>
      </c>
      <c r="K23" s="94">
        <v>61301875.969999999</v>
      </c>
      <c r="L23" s="94">
        <v>11515037.530000001</v>
      </c>
      <c r="M23" s="94">
        <v>44505136.339999996</v>
      </c>
      <c r="N23" s="94">
        <v>22195621.560000002</v>
      </c>
      <c r="O23" s="94">
        <v>257359004.75</v>
      </c>
    </row>
    <row r="24" spans="1:15">
      <c r="A24" s="98" t="s">
        <v>43</v>
      </c>
      <c r="B24" s="94">
        <v>146886</v>
      </c>
      <c r="C24" s="94">
        <v>2716269367.3099999</v>
      </c>
      <c r="D24" s="94">
        <v>2716412979.0799999</v>
      </c>
      <c r="E24" s="94">
        <v>2686392007.96</v>
      </c>
      <c r="F24" s="94">
        <v>171724517.42000002</v>
      </c>
      <c r="G24" s="94">
        <v>845679.38</v>
      </c>
      <c r="H24" s="94">
        <v>115875893.45999999</v>
      </c>
      <c r="I24" s="94">
        <v>10807604.5</v>
      </c>
      <c r="J24" s="94">
        <v>2316152886.96</v>
      </c>
      <c r="K24" s="94">
        <v>61376143.25</v>
      </c>
      <c r="L24" s="94">
        <v>9609282.9900000002</v>
      </c>
      <c r="M24" s="94">
        <v>33332690.93</v>
      </c>
      <c r="N24" s="94">
        <v>15816472.41</v>
      </c>
      <c r="O24" s="94">
        <v>269731892.78999996</v>
      </c>
    </row>
    <row r="25" spans="1:15">
      <c r="A25" s="98" t="s">
        <v>44</v>
      </c>
      <c r="B25" s="94">
        <v>146624</v>
      </c>
      <c r="C25" s="94">
        <v>2859698272.3699999</v>
      </c>
      <c r="D25" s="94">
        <v>2859857036.48</v>
      </c>
      <c r="E25" s="94">
        <v>2837008501.54</v>
      </c>
      <c r="F25" s="94">
        <v>161757352.42000002</v>
      </c>
      <c r="G25" s="94">
        <v>1026648.46</v>
      </c>
      <c r="H25" s="94">
        <v>107942357.95</v>
      </c>
      <c r="I25" s="94">
        <v>8994557.8000000007</v>
      </c>
      <c r="J25" s="94">
        <v>2486565837.5900002</v>
      </c>
      <c r="K25" s="94">
        <v>62832309.420000002</v>
      </c>
      <c r="L25" s="94">
        <v>7889437.9000000004</v>
      </c>
      <c r="M25" s="94">
        <v>25665242.640000001</v>
      </c>
      <c r="N25" s="94">
        <v>11745916.059999999</v>
      </c>
      <c r="O25" s="94">
        <v>306418275.52999997</v>
      </c>
    </row>
    <row r="26" spans="1:15">
      <c r="A26" s="98" t="s">
        <v>45</v>
      </c>
      <c r="B26" s="94">
        <v>251269</v>
      </c>
      <c r="C26" s="94">
        <v>5269804168.7600002</v>
      </c>
      <c r="D26" s="94">
        <v>5270153538.79</v>
      </c>
      <c r="E26" s="94">
        <v>5236941492.5299997</v>
      </c>
      <c r="F26" s="94">
        <v>298659720.34999996</v>
      </c>
      <c r="G26" s="94">
        <v>1736081.72</v>
      </c>
      <c r="H26" s="94">
        <v>192429167.62</v>
      </c>
      <c r="I26" s="94">
        <v>15053323.390000001</v>
      </c>
      <c r="J26" s="94">
        <v>4605053770.9899998</v>
      </c>
      <c r="K26" s="94">
        <v>113159447.21000001</v>
      </c>
      <c r="L26" s="94">
        <v>10849981.25</v>
      </c>
      <c r="M26" s="94">
        <v>37727068.600000001</v>
      </c>
      <c r="N26" s="94">
        <v>17144227.870000001</v>
      </c>
      <c r="O26" s="94">
        <v>616948843.70000005</v>
      </c>
    </row>
    <row r="27" spans="1:15">
      <c r="A27" s="98" t="s">
        <v>46</v>
      </c>
      <c r="B27" s="94">
        <v>197954</v>
      </c>
      <c r="C27" s="94">
        <v>4541924771.9300003</v>
      </c>
      <c r="D27" s="94">
        <v>4542221972.8899994</v>
      </c>
      <c r="E27" s="94">
        <v>4519637483.0699997</v>
      </c>
      <c r="F27" s="94">
        <v>278623571.30000001</v>
      </c>
      <c r="G27" s="94">
        <v>1664533.5</v>
      </c>
      <c r="H27" s="94">
        <v>173012381.04000002</v>
      </c>
      <c r="I27" s="94">
        <v>11691449.279999999</v>
      </c>
      <c r="J27" s="94">
        <v>3938283901.1700001</v>
      </c>
      <c r="K27" s="94">
        <v>108655969.86</v>
      </c>
      <c r="L27" s="94">
        <v>7705676.9199999999</v>
      </c>
      <c r="M27" s="94">
        <v>25761262.759999998</v>
      </c>
      <c r="N27" s="94">
        <v>12511341.460000001</v>
      </c>
      <c r="O27" s="94">
        <v>583136101.97000003</v>
      </c>
    </row>
    <row r="28" spans="1:15">
      <c r="A28" s="98" t="s">
        <v>47</v>
      </c>
      <c r="B28" s="94">
        <v>131152</v>
      </c>
      <c r="C28" s="94">
        <v>3269628926.3099999</v>
      </c>
      <c r="D28" s="94">
        <v>3269826182.5100002</v>
      </c>
      <c r="E28" s="94">
        <v>3253191895.8500004</v>
      </c>
      <c r="F28" s="94">
        <v>249307329.01999998</v>
      </c>
      <c r="G28" s="94">
        <v>1540721.97</v>
      </c>
      <c r="H28" s="94">
        <v>159233445.15000001</v>
      </c>
      <c r="I28" s="94">
        <v>9064874.5800000001</v>
      </c>
      <c r="J28" s="94">
        <v>2721436116.8100004</v>
      </c>
      <c r="K28" s="94">
        <v>106302651.66999999</v>
      </c>
      <c r="L28" s="94">
        <v>6306756.6500000004</v>
      </c>
      <c r="M28" s="94">
        <v>19014496.489999998</v>
      </c>
      <c r="N28" s="94">
        <v>8692596.7699999996</v>
      </c>
      <c r="O28" s="94">
        <v>448912090.36000001</v>
      </c>
    </row>
    <row r="29" spans="1:15">
      <c r="A29" s="98" t="s">
        <v>48</v>
      </c>
      <c r="B29" s="94">
        <v>95153</v>
      </c>
      <c r="C29" s="94">
        <v>2565052980.73</v>
      </c>
      <c r="D29" s="94">
        <v>2565225754.75</v>
      </c>
      <c r="E29" s="94">
        <v>2553309313.0599999</v>
      </c>
      <c r="F29" s="94">
        <v>216840502.12</v>
      </c>
      <c r="G29" s="94">
        <v>1554807.48</v>
      </c>
      <c r="H29" s="94">
        <v>144023860.50999999</v>
      </c>
      <c r="I29" s="94">
        <v>6519045.7599999998</v>
      </c>
      <c r="J29" s="94">
        <v>2080570992.3800001</v>
      </c>
      <c r="K29" s="94">
        <v>99158296.319999993</v>
      </c>
      <c r="L29" s="94">
        <v>4641808.49</v>
      </c>
      <c r="M29" s="94">
        <v>13941947.74</v>
      </c>
      <c r="N29" s="94">
        <v>6145723.5199999996</v>
      </c>
      <c r="O29" s="94">
        <v>381268381.71999997</v>
      </c>
    </row>
    <row r="30" spans="1:15">
      <c r="A30" s="98" t="s">
        <v>49</v>
      </c>
      <c r="B30" s="94">
        <v>73761</v>
      </c>
      <c r="C30" s="94">
        <v>2135380111.1900001</v>
      </c>
      <c r="D30" s="94">
        <v>2135538268.1700001</v>
      </c>
      <c r="E30" s="94">
        <v>2127047626.71</v>
      </c>
      <c r="F30" s="94">
        <v>186688238.59</v>
      </c>
      <c r="G30" s="94">
        <v>1356483.8800000001</v>
      </c>
      <c r="H30" s="94">
        <v>124507803.56999999</v>
      </c>
      <c r="I30" s="94">
        <v>4799063.3600000003</v>
      </c>
      <c r="J30" s="94">
        <v>1713374835.98</v>
      </c>
      <c r="K30" s="94">
        <v>92566833.439999998</v>
      </c>
      <c r="L30" s="94">
        <v>3754367.8899999997</v>
      </c>
      <c r="M30" s="94">
        <v>10352367.1</v>
      </c>
      <c r="N30" s="94">
        <v>4673795.72</v>
      </c>
      <c r="O30" s="94">
        <v>345376840.41000003</v>
      </c>
    </row>
    <row r="31" spans="1:15">
      <c r="A31" s="98" t="s">
        <v>50</v>
      </c>
      <c r="B31" s="94">
        <v>73579</v>
      </c>
      <c r="C31" s="94">
        <v>2309843189.1199999</v>
      </c>
      <c r="D31" s="94">
        <v>2310033985.8200002</v>
      </c>
      <c r="E31" s="94">
        <v>2301974948.1300001</v>
      </c>
      <c r="F31" s="94">
        <v>232416819.32999998</v>
      </c>
      <c r="G31" s="94">
        <v>2013124.04</v>
      </c>
      <c r="H31" s="94">
        <v>165761527.98000002</v>
      </c>
      <c r="I31" s="94">
        <v>5831418.3799999999</v>
      </c>
      <c r="J31" s="94">
        <v>1764009135.6199999</v>
      </c>
      <c r="K31" s="94">
        <v>126918815.53</v>
      </c>
      <c r="L31" s="94">
        <v>5024107.25</v>
      </c>
      <c r="M31" s="94">
        <v>10287804.300000001</v>
      </c>
      <c r="N31" s="94">
        <v>4680587.8600000003</v>
      </c>
      <c r="O31" s="94">
        <v>404620189.36000001</v>
      </c>
    </row>
    <row r="32" spans="1:15">
      <c r="A32" s="98" t="s">
        <v>51</v>
      </c>
      <c r="B32" s="94">
        <v>50926</v>
      </c>
      <c r="C32" s="94">
        <v>1753101579.6500001</v>
      </c>
      <c r="D32" s="94">
        <v>1753192634.8099999</v>
      </c>
      <c r="E32" s="94">
        <v>1747196805.3299999</v>
      </c>
      <c r="F32" s="94">
        <v>188341799.59</v>
      </c>
      <c r="G32" s="94">
        <v>2236096.84</v>
      </c>
      <c r="H32" s="94">
        <v>140937834.04000002</v>
      </c>
      <c r="I32" s="94">
        <v>4169190.63</v>
      </c>
      <c r="J32" s="94">
        <v>1289999304.97</v>
      </c>
      <c r="K32" s="94">
        <v>116804707.10000001</v>
      </c>
      <c r="L32" s="94">
        <v>4707872.16</v>
      </c>
      <c r="M32" s="94">
        <v>7455071.8900000006</v>
      </c>
      <c r="N32" s="94">
        <v>3686981.7800000003</v>
      </c>
      <c r="O32" s="94">
        <v>331206490.38999999</v>
      </c>
    </row>
    <row r="33" spans="1:15">
      <c r="A33" s="98" t="s">
        <v>52</v>
      </c>
      <c r="B33" s="94">
        <v>37396</v>
      </c>
      <c r="C33" s="94">
        <v>1399712995.9400001</v>
      </c>
      <c r="D33" s="94">
        <v>1399809303.98</v>
      </c>
      <c r="E33" s="94">
        <v>1396263099.3400002</v>
      </c>
      <c r="F33" s="94">
        <v>155969560.92000002</v>
      </c>
      <c r="G33" s="94">
        <v>2063373.26</v>
      </c>
      <c r="H33" s="94">
        <v>120138189.32000001</v>
      </c>
      <c r="I33" s="94">
        <v>3162586.3400000003</v>
      </c>
      <c r="J33" s="94">
        <v>1001981440.75</v>
      </c>
      <c r="K33" s="94">
        <v>108559191.34999999</v>
      </c>
      <c r="L33" s="94">
        <v>4388757.4000000004</v>
      </c>
      <c r="M33" s="94">
        <v>4852362.45</v>
      </c>
      <c r="N33" s="94">
        <v>2226967.37</v>
      </c>
      <c r="O33" s="94">
        <v>281115310.08000004</v>
      </c>
    </row>
    <row r="34" spans="1:15">
      <c r="A34" s="98" t="s">
        <v>53</v>
      </c>
      <c r="B34" s="94">
        <v>28899</v>
      </c>
      <c r="C34" s="94">
        <v>1168181509.8800001</v>
      </c>
      <c r="D34" s="94">
        <v>1168268189.53</v>
      </c>
      <c r="E34" s="94">
        <v>1165156023.02</v>
      </c>
      <c r="F34" s="94">
        <v>130706476.41</v>
      </c>
      <c r="G34" s="94">
        <v>1823811.53</v>
      </c>
      <c r="H34" s="94">
        <v>111269148.45</v>
      </c>
      <c r="I34" s="94">
        <v>2317947.4</v>
      </c>
      <c r="J34" s="94">
        <v>813165339.43000007</v>
      </c>
      <c r="K34" s="94">
        <v>102078652.08999999</v>
      </c>
      <c r="L34" s="94">
        <v>3794647.71</v>
      </c>
      <c r="M34" s="94">
        <v>4086828.63</v>
      </c>
      <c r="N34" s="94">
        <v>2310518.5500000003</v>
      </c>
      <c r="O34" s="94">
        <v>247020855.94</v>
      </c>
    </row>
    <row r="35" spans="1:15">
      <c r="A35" s="98" t="s">
        <v>54</v>
      </c>
      <c r="B35" s="94">
        <v>22455</v>
      </c>
      <c r="C35" s="94">
        <v>975728444.77999997</v>
      </c>
      <c r="D35" s="94">
        <v>975791503.73000002</v>
      </c>
      <c r="E35" s="94">
        <v>973605606.33000004</v>
      </c>
      <c r="F35" s="94">
        <v>111652937.69</v>
      </c>
      <c r="G35" s="94">
        <v>1472330.19</v>
      </c>
      <c r="H35" s="94">
        <v>94122984.159999996</v>
      </c>
      <c r="I35" s="94">
        <v>1786815.23</v>
      </c>
      <c r="J35" s="94">
        <v>669082064.35000002</v>
      </c>
      <c r="K35" s="94">
        <v>91620117.890000001</v>
      </c>
      <c r="L35" s="94">
        <v>3868356.8200000003</v>
      </c>
      <c r="M35" s="94">
        <v>3013680.79</v>
      </c>
      <c r="N35" s="94">
        <v>1694033.4000000001</v>
      </c>
      <c r="O35" s="94">
        <v>216846257.38</v>
      </c>
    </row>
    <row r="36" spans="1:15">
      <c r="A36" s="98" t="s">
        <v>55</v>
      </c>
      <c r="B36" s="94">
        <v>28585</v>
      </c>
      <c r="C36" s="94">
        <v>1353624540.76</v>
      </c>
      <c r="D36" s="94">
        <v>1353719673.6199999</v>
      </c>
      <c r="E36" s="94">
        <v>1351627115.1999998</v>
      </c>
      <c r="F36" s="94">
        <v>152984172.30000001</v>
      </c>
      <c r="G36" s="94">
        <v>2670202.1599999997</v>
      </c>
      <c r="H36" s="94">
        <v>137231380.84999999</v>
      </c>
      <c r="I36" s="94">
        <v>2168490.5</v>
      </c>
      <c r="J36" s="94">
        <v>916637857.24000001</v>
      </c>
      <c r="K36" s="94">
        <v>135091528.05000001</v>
      </c>
      <c r="L36" s="94">
        <v>4843484.0999999996</v>
      </c>
      <c r="M36" s="94">
        <v>3213183.27</v>
      </c>
      <c r="N36" s="94">
        <v>1909125.92</v>
      </c>
      <c r="O36" s="94">
        <v>315932762.79000002</v>
      </c>
    </row>
    <row r="37" spans="1:15">
      <c r="A37" s="98" t="s">
        <v>56</v>
      </c>
      <c r="B37" s="94">
        <v>18848</v>
      </c>
      <c r="C37" s="94">
        <v>986551635.26999998</v>
      </c>
      <c r="D37" s="94">
        <v>986623739.31999993</v>
      </c>
      <c r="E37" s="94">
        <v>985172294.27999997</v>
      </c>
      <c r="F37" s="94">
        <v>116347341.53</v>
      </c>
      <c r="G37" s="94">
        <v>1748720.8399999999</v>
      </c>
      <c r="H37" s="94">
        <v>104571383.52</v>
      </c>
      <c r="I37" s="94">
        <v>1484758.5699999998</v>
      </c>
      <c r="J37" s="94">
        <v>644286186.57000005</v>
      </c>
      <c r="K37" s="94">
        <v>113223085.68000001</v>
      </c>
      <c r="L37" s="94">
        <v>3510817.57</v>
      </c>
      <c r="M37" s="94">
        <v>2266048.7999999998</v>
      </c>
      <c r="N37" s="94">
        <v>1575608.35</v>
      </c>
      <c r="O37" s="94">
        <v>242238601.20000002</v>
      </c>
    </row>
    <row r="38" spans="1:15">
      <c r="A38" s="98" t="s">
        <v>57</v>
      </c>
      <c r="B38" s="94">
        <v>13117</v>
      </c>
      <c r="C38" s="94">
        <v>752141442.91000009</v>
      </c>
      <c r="D38" s="94">
        <v>752197870.88</v>
      </c>
      <c r="E38" s="94">
        <v>750665146.73000002</v>
      </c>
      <c r="F38" s="94">
        <v>94887049.719999999</v>
      </c>
      <c r="G38" s="94">
        <v>1591197.46</v>
      </c>
      <c r="H38" s="94">
        <v>92921293.090000004</v>
      </c>
      <c r="I38" s="94">
        <v>1039964.28</v>
      </c>
      <c r="J38" s="94">
        <v>463830824.40999997</v>
      </c>
      <c r="K38" s="94">
        <v>93260698.900000006</v>
      </c>
      <c r="L38" s="94">
        <v>3134118.87</v>
      </c>
      <c r="M38" s="94">
        <v>2121189.69</v>
      </c>
      <c r="N38" s="94">
        <v>6771683.5700000003</v>
      </c>
      <c r="O38" s="94">
        <v>191453734.87</v>
      </c>
    </row>
    <row r="39" spans="1:15">
      <c r="A39" s="98" t="s">
        <v>58</v>
      </c>
      <c r="B39" s="94">
        <v>9566</v>
      </c>
      <c r="C39" s="94">
        <v>596608283.04999995</v>
      </c>
      <c r="D39" s="94">
        <v>596654811.91999996</v>
      </c>
      <c r="E39" s="94">
        <v>595768159.80999994</v>
      </c>
      <c r="F39" s="94">
        <v>79995253.090000004</v>
      </c>
      <c r="G39" s="94">
        <v>1119867.8799999999</v>
      </c>
      <c r="H39" s="94">
        <v>73578631.459999993</v>
      </c>
      <c r="I39" s="94">
        <v>1010655.8</v>
      </c>
      <c r="J39" s="94">
        <v>354767753.60999995</v>
      </c>
      <c r="K39" s="94">
        <v>82140064.090000004</v>
      </c>
      <c r="L39" s="94">
        <v>3155933.88</v>
      </c>
      <c r="M39" s="94">
        <v>1319688.43</v>
      </c>
      <c r="N39" s="94">
        <v>672046.52</v>
      </c>
      <c r="O39" s="94">
        <v>157470714.09</v>
      </c>
    </row>
    <row r="40" spans="1:15">
      <c r="A40" s="98" t="s">
        <v>59</v>
      </c>
      <c r="B40" s="94">
        <v>7133</v>
      </c>
      <c r="C40" s="94">
        <v>480698485.67000002</v>
      </c>
      <c r="D40" s="94">
        <v>480721799.07999998</v>
      </c>
      <c r="E40" s="94">
        <v>480153048.02999997</v>
      </c>
      <c r="F40" s="94">
        <v>62497908.420000002</v>
      </c>
      <c r="G40" s="94">
        <v>1151234.94</v>
      </c>
      <c r="H40" s="94">
        <v>65638074.460000001</v>
      </c>
      <c r="I40" s="94">
        <v>868013.62</v>
      </c>
      <c r="J40" s="94">
        <v>281227564.98000002</v>
      </c>
      <c r="K40" s="94">
        <v>65408164.350000001</v>
      </c>
      <c r="L40" s="94">
        <v>3362087.26</v>
      </c>
      <c r="M40" s="94">
        <v>1077162.6499999999</v>
      </c>
      <c r="N40" s="94">
        <v>786563.87</v>
      </c>
      <c r="O40" s="94">
        <v>128807855.17999999</v>
      </c>
    </row>
    <row r="41" spans="1:15">
      <c r="A41" s="98" t="s">
        <v>60</v>
      </c>
      <c r="B41" s="94">
        <v>5457</v>
      </c>
      <c r="C41" s="94">
        <v>394979871.83000004</v>
      </c>
      <c r="D41" s="94">
        <v>395010011.64999998</v>
      </c>
      <c r="E41" s="94">
        <v>394723502.5</v>
      </c>
      <c r="F41" s="94">
        <v>53987797.609999999</v>
      </c>
      <c r="G41" s="94">
        <v>890376.67999999993</v>
      </c>
      <c r="H41" s="94">
        <v>54650423.559999995</v>
      </c>
      <c r="I41" s="94">
        <v>405610.48</v>
      </c>
      <c r="J41" s="94">
        <v>220842236.34999999</v>
      </c>
      <c r="K41" s="94">
        <v>61070840.659999996</v>
      </c>
      <c r="L41" s="94">
        <v>2876217.1599999997</v>
      </c>
      <c r="M41" s="94">
        <v>542065.25</v>
      </c>
      <c r="N41" s="94">
        <v>279088.03000000003</v>
      </c>
      <c r="O41" s="94">
        <v>107906835.95999999</v>
      </c>
    </row>
    <row r="42" spans="1:15">
      <c r="A42" s="98" t="s">
        <v>61</v>
      </c>
      <c r="B42" s="94">
        <v>4260</v>
      </c>
      <c r="C42" s="94">
        <v>329756786.01999998</v>
      </c>
      <c r="D42" s="94">
        <v>329775973.72000003</v>
      </c>
      <c r="E42" s="94">
        <v>329680705.81999999</v>
      </c>
      <c r="F42" s="94">
        <v>44716265.779999994</v>
      </c>
      <c r="G42" s="94">
        <v>965337.75</v>
      </c>
      <c r="H42" s="94">
        <v>43138152.25</v>
      </c>
      <c r="I42" s="94">
        <v>361448.35</v>
      </c>
      <c r="J42" s="94">
        <v>187723697.5</v>
      </c>
      <c r="K42" s="94">
        <v>50773362.049999997</v>
      </c>
      <c r="L42" s="94">
        <v>2002442.14</v>
      </c>
      <c r="M42" s="94">
        <v>347528.07999999996</v>
      </c>
      <c r="N42" s="94">
        <v>252260.18000000002</v>
      </c>
      <c r="O42" s="94">
        <v>91149661.710000008</v>
      </c>
    </row>
    <row r="43" spans="1:15">
      <c r="A43" s="98" t="s">
        <v>62</v>
      </c>
      <c r="B43" s="94">
        <v>3404</v>
      </c>
      <c r="C43" s="94">
        <v>280589297.85000002</v>
      </c>
      <c r="D43" s="94">
        <v>280596848.86000001</v>
      </c>
      <c r="E43" s="94">
        <v>280473293.5</v>
      </c>
      <c r="F43" s="94">
        <v>37058544.269999996</v>
      </c>
      <c r="G43" s="94">
        <v>818920.35000000009</v>
      </c>
      <c r="H43" s="94">
        <v>38103851.100000001</v>
      </c>
      <c r="I43" s="94">
        <v>434126.06000000006</v>
      </c>
      <c r="J43" s="94">
        <v>159425919.31</v>
      </c>
      <c r="K43" s="94">
        <v>42360960.18</v>
      </c>
      <c r="L43" s="94">
        <v>2270972.23</v>
      </c>
      <c r="M43" s="94">
        <v>362985.76</v>
      </c>
      <c r="N43" s="94">
        <v>239430.39999999999</v>
      </c>
      <c r="O43" s="94">
        <v>78688987.189999998</v>
      </c>
    </row>
    <row r="44" spans="1:15">
      <c r="A44" s="98" t="s">
        <v>63</v>
      </c>
      <c r="B44" s="94">
        <v>2794</v>
      </c>
      <c r="C44" s="94">
        <v>244159301.53</v>
      </c>
      <c r="D44" s="94">
        <v>244165201.23000002</v>
      </c>
      <c r="E44" s="94">
        <v>243456829.14000002</v>
      </c>
      <c r="F44" s="94">
        <v>31367487.509999998</v>
      </c>
      <c r="G44" s="94">
        <v>382193.82</v>
      </c>
      <c r="H44" s="94">
        <v>34989313.659999996</v>
      </c>
      <c r="I44" s="94">
        <v>172415.87999999998</v>
      </c>
      <c r="J44" s="94">
        <v>138974891.14000002</v>
      </c>
      <c r="K44" s="94">
        <v>35791850.289999999</v>
      </c>
      <c r="L44" s="94">
        <v>1778676.84</v>
      </c>
      <c r="M44" s="94">
        <v>965752.83000000007</v>
      </c>
      <c r="N44" s="94">
        <v>534231.97</v>
      </c>
      <c r="O44" s="94">
        <v>69231717.849999994</v>
      </c>
    </row>
    <row r="45" spans="1:15">
      <c r="A45" s="98" t="s">
        <v>64</v>
      </c>
      <c r="B45" s="94">
        <v>2373</v>
      </c>
      <c r="C45" s="94">
        <v>219321432.17000002</v>
      </c>
      <c r="D45" s="94">
        <v>219329656.62</v>
      </c>
      <c r="E45" s="94">
        <v>218936268.41999999</v>
      </c>
      <c r="F45" s="94">
        <v>27186668.469999999</v>
      </c>
      <c r="G45" s="94">
        <v>799686.37</v>
      </c>
      <c r="H45" s="94">
        <v>28927674.939999998</v>
      </c>
      <c r="I45" s="94">
        <v>221725.41999999998</v>
      </c>
      <c r="J45" s="94">
        <v>124983930.07000001</v>
      </c>
      <c r="K45" s="94">
        <v>35602420.960000001</v>
      </c>
      <c r="L45" s="94">
        <v>1214162.19</v>
      </c>
      <c r="M45" s="94">
        <v>643221.67000000004</v>
      </c>
      <c r="N45" s="94">
        <v>761177.39999999991</v>
      </c>
      <c r="O45" s="94">
        <v>63369171.260000005</v>
      </c>
    </row>
    <row r="46" spans="1:15">
      <c r="A46" s="98" t="s">
        <v>65</v>
      </c>
      <c r="B46" s="94">
        <v>1951</v>
      </c>
      <c r="C46" s="94">
        <v>190151107.96000001</v>
      </c>
      <c r="D46" s="94">
        <v>190160845.44</v>
      </c>
      <c r="E46" s="94">
        <v>190063649.11000001</v>
      </c>
      <c r="F46" s="94">
        <v>24528629.649999999</v>
      </c>
      <c r="G46" s="94">
        <v>695140.53</v>
      </c>
      <c r="H46" s="94">
        <v>26569752.600000001</v>
      </c>
      <c r="I46" s="94">
        <v>348327.57</v>
      </c>
      <c r="J46" s="94">
        <v>106557502.11</v>
      </c>
      <c r="K46" s="94">
        <v>30223105.300000001</v>
      </c>
      <c r="L46" s="94">
        <v>1141191.3500000001</v>
      </c>
      <c r="M46" s="94">
        <v>276454.09999999998</v>
      </c>
      <c r="N46" s="94">
        <v>179257.77</v>
      </c>
      <c r="O46" s="94">
        <v>55926137.049999997</v>
      </c>
    </row>
    <row r="47" spans="1:15">
      <c r="A47" s="98" t="s">
        <v>67</v>
      </c>
      <c r="B47" s="94">
        <v>2869</v>
      </c>
      <c r="C47" s="94">
        <v>300463959.56</v>
      </c>
      <c r="D47" s="94">
        <v>300477016.56</v>
      </c>
      <c r="E47" s="94">
        <v>300253197.56</v>
      </c>
      <c r="F47" s="94">
        <v>38196043.280000001</v>
      </c>
      <c r="G47" s="94">
        <v>1310583.3499999999</v>
      </c>
      <c r="H47" s="94">
        <v>44302232.670000002</v>
      </c>
      <c r="I47" s="94">
        <v>119097.07</v>
      </c>
      <c r="J47" s="94">
        <v>169111289.62</v>
      </c>
      <c r="K47" s="94">
        <v>44281324.780000001</v>
      </c>
      <c r="L47" s="94">
        <v>2932626.79</v>
      </c>
      <c r="M47" s="94">
        <v>412483.5</v>
      </c>
      <c r="N47" s="94">
        <v>188664.5</v>
      </c>
      <c r="O47" s="94">
        <v>89547445.890000001</v>
      </c>
    </row>
    <row r="48" spans="1:15">
      <c r="A48" s="98" t="s">
        <v>68</v>
      </c>
      <c r="B48" s="94">
        <v>2049</v>
      </c>
      <c r="C48" s="94">
        <v>234973151.53</v>
      </c>
      <c r="D48" s="94">
        <v>234978456.53</v>
      </c>
      <c r="E48" s="94">
        <v>234469451.54999998</v>
      </c>
      <c r="F48" s="94">
        <v>31224852.979999997</v>
      </c>
      <c r="G48" s="94">
        <v>1202270.74</v>
      </c>
      <c r="H48" s="94">
        <v>33618916.530000001</v>
      </c>
      <c r="I48" s="94">
        <v>167559.46</v>
      </c>
      <c r="J48" s="94">
        <v>129526540.91999999</v>
      </c>
      <c r="K48" s="94">
        <v>35102556.939999998</v>
      </c>
      <c r="L48" s="94">
        <v>3626753.98</v>
      </c>
      <c r="M48" s="94">
        <v>668074.95000000007</v>
      </c>
      <c r="N48" s="94">
        <v>1107639.8799999999</v>
      </c>
      <c r="O48" s="94">
        <v>74937794.189999998</v>
      </c>
    </row>
    <row r="49" spans="1:15">
      <c r="A49" s="98" t="s">
        <v>69</v>
      </c>
      <c r="B49" s="94">
        <v>1389</v>
      </c>
      <c r="C49" s="94">
        <v>173143672.72</v>
      </c>
      <c r="D49" s="94">
        <v>173165088.72</v>
      </c>
      <c r="E49" s="94">
        <v>173385496.20999998</v>
      </c>
      <c r="F49" s="94">
        <v>24506051.039999999</v>
      </c>
      <c r="G49" s="94">
        <v>628157.72</v>
      </c>
      <c r="H49" s="94">
        <v>26708172.809999999</v>
      </c>
      <c r="I49" s="94">
        <v>53557.32</v>
      </c>
      <c r="J49" s="94">
        <v>90596020.660000011</v>
      </c>
      <c r="K49" s="94">
        <v>28865449.800000001</v>
      </c>
      <c r="L49" s="94">
        <v>2028086.86</v>
      </c>
      <c r="M49" s="94">
        <v>19060.88</v>
      </c>
      <c r="N49" s="94">
        <v>239468.37</v>
      </c>
      <c r="O49" s="94">
        <v>57516295.620000005</v>
      </c>
    </row>
    <row r="50" spans="1:15">
      <c r="A50" s="98" t="s">
        <v>70</v>
      </c>
      <c r="B50" s="94">
        <v>1107</v>
      </c>
      <c r="C50" s="94">
        <v>149210876.58000001</v>
      </c>
      <c r="D50" s="94">
        <v>149215865.58000001</v>
      </c>
      <c r="E50" s="94">
        <v>148708391.15000001</v>
      </c>
      <c r="F50" s="94">
        <v>20034482.060000002</v>
      </c>
      <c r="G50" s="94">
        <v>1058894.54</v>
      </c>
      <c r="H50" s="94">
        <v>23071251.66</v>
      </c>
      <c r="I50" s="94">
        <v>40323.43</v>
      </c>
      <c r="J50" s="94">
        <v>78671877.569999993</v>
      </c>
      <c r="K50" s="94">
        <v>22515566.560000002</v>
      </c>
      <c r="L50" s="94">
        <v>3315995.33</v>
      </c>
      <c r="M50" s="94">
        <v>576827.89</v>
      </c>
      <c r="N50" s="94">
        <v>69353.459999999992</v>
      </c>
      <c r="O50" s="94">
        <v>52189189.390000001</v>
      </c>
    </row>
    <row r="51" spans="1:15">
      <c r="A51" s="98" t="s">
        <v>71</v>
      </c>
      <c r="B51" s="94">
        <v>815</v>
      </c>
      <c r="C51" s="94">
        <v>117965240.62</v>
      </c>
      <c r="D51" s="94">
        <v>117971318.48</v>
      </c>
      <c r="E51" s="94">
        <v>118061828.42</v>
      </c>
      <c r="F51" s="94">
        <v>16648721.550000001</v>
      </c>
      <c r="G51" s="94">
        <v>446740.88</v>
      </c>
      <c r="H51" s="94">
        <v>16312888.32</v>
      </c>
      <c r="I51" s="94">
        <v>21837.4</v>
      </c>
      <c r="J51" s="94">
        <v>62404338.589999996</v>
      </c>
      <c r="K51" s="94">
        <v>20525597.739999998</v>
      </c>
      <c r="L51" s="94">
        <v>1701703.9400000002</v>
      </c>
      <c r="M51" s="94">
        <v>22136.78</v>
      </c>
      <c r="N51" s="94">
        <v>112646.72</v>
      </c>
      <c r="O51" s="94">
        <v>42508052.600000001</v>
      </c>
    </row>
    <row r="52" spans="1:15">
      <c r="A52" s="98" t="s">
        <v>72</v>
      </c>
      <c r="B52" s="94">
        <v>631</v>
      </c>
      <c r="C52" s="94">
        <v>97711478.239999995</v>
      </c>
      <c r="D52" s="94">
        <v>97716773.239999995</v>
      </c>
      <c r="E52" s="94">
        <v>97443846.550000012</v>
      </c>
      <c r="F52" s="94">
        <v>16700768.010000002</v>
      </c>
      <c r="G52" s="94">
        <v>794365.26</v>
      </c>
      <c r="H52" s="94">
        <v>14768051.970000001</v>
      </c>
      <c r="I52" s="94">
        <v>161303.51</v>
      </c>
      <c r="J52" s="94">
        <v>46715361.939999998</v>
      </c>
      <c r="K52" s="94">
        <v>16893221.879999999</v>
      </c>
      <c r="L52" s="94">
        <v>1410773.98</v>
      </c>
      <c r="M52" s="94">
        <v>321077.68</v>
      </c>
      <c r="N52" s="94">
        <v>48150.990000000005</v>
      </c>
      <c r="O52" s="94">
        <v>35976928.519999996</v>
      </c>
    </row>
    <row r="53" spans="1:15">
      <c r="A53" s="98" t="s">
        <v>73</v>
      </c>
      <c r="B53" s="94">
        <v>474</v>
      </c>
      <c r="C53" s="94">
        <v>78167999.540000007</v>
      </c>
      <c r="D53" s="94">
        <v>78172103.540000007</v>
      </c>
      <c r="E53" s="94">
        <v>78063246.390000001</v>
      </c>
      <c r="F53" s="94">
        <v>11132551.76</v>
      </c>
      <c r="G53" s="94">
        <v>907801.26</v>
      </c>
      <c r="H53" s="94">
        <v>11742051.780000001</v>
      </c>
      <c r="I53" s="94">
        <v>14272.76</v>
      </c>
      <c r="J53" s="94">
        <v>40261398.120000005</v>
      </c>
      <c r="K53" s="94">
        <v>12780801.989999998</v>
      </c>
      <c r="L53" s="94">
        <v>1224368.72</v>
      </c>
      <c r="M53" s="94">
        <v>121997.59</v>
      </c>
      <c r="N53" s="94">
        <v>13140.44</v>
      </c>
      <c r="O53" s="94">
        <v>29192440.84</v>
      </c>
    </row>
    <row r="54" spans="1:15">
      <c r="A54" s="98" t="s">
        <v>74</v>
      </c>
      <c r="B54" s="94">
        <v>372</v>
      </c>
      <c r="C54" s="94">
        <v>64931946.850000001</v>
      </c>
      <c r="D54" s="94">
        <v>64935261.850000001</v>
      </c>
      <c r="E54" s="94">
        <v>64819283.520000003</v>
      </c>
      <c r="F54" s="94">
        <v>11810702.02</v>
      </c>
      <c r="G54" s="94">
        <v>347778.38</v>
      </c>
      <c r="H54" s="94">
        <v>8815234.9700000007</v>
      </c>
      <c r="I54" s="94">
        <v>17857.59</v>
      </c>
      <c r="J54" s="94">
        <v>32162893.699999999</v>
      </c>
      <c r="K54" s="94">
        <v>10135846.640000001</v>
      </c>
      <c r="L54" s="94">
        <v>1528970.22</v>
      </c>
      <c r="M54" s="94">
        <v>159386.99</v>
      </c>
      <c r="N54" s="94">
        <v>43408.66</v>
      </c>
      <c r="O54" s="94">
        <v>24626018.009999998</v>
      </c>
    </row>
    <row r="55" spans="1:15">
      <c r="A55" s="98" t="s">
        <v>75</v>
      </c>
      <c r="B55" s="94">
        <v>594</v>
      </c>
      <c r="C55" s="94">
        <v>112624498.3</v>
      </c>
      <c r="D55" s="94">
        <v>112627051.3</v>
      </c>
      <c r="E55" s="94">
        <v>112408550.14</v>
      </c>
      <c r="F55" s="94">
        <v>14470879.390000001</v>
      </c>
      <c r="G55" s="94">
        <v>595330.27</v>
      </c>
      <c r="H55" s="94">
        <v>18133441.920000002</v>
      </c>
      <c r="I55" s="94">
        <v>28466.489999999998</v>
      </c>
      <c r="J55" s="94">
        <v>57748662.170000002</v>
      </c>
      <c r="K55" s="94">
        <v>17478344.25</v>
      </c>
      <c r="L55" s="94">
        <v>3953425.65</v>
      </c>
      <c r="M55" s="94">
        <v>266469.51</v>
      </c>
      <c r="N55" s="94">
        <v>47968.350000000006</v>
      </c>
      <c r="O55" s="94">
        <v>43247455.420000002</v>
      </c>
    </row>
    <row r="56" spans="1:15">
      <c r="A56" s="98" t="s">
        <v>76</v>
      </c>
      <c r="B56" s="94">
        <v>462</v>
      </c>
      <c r="C56" s="94">
        <v>96807000.640000001</v>
      </c>
      <c r="D56" s="94">
        <v>96816799.439999998</v>
      </c>
      <c r="E56" s="94">
        <v>96853712.599999994</v>
      </c>
      <c r="F56" s="94">
        <v>13134313.02</v>
      </c>
      <c r="G56" s="94">
        <v>1090532.9500000002</v>
      </c>
      <c r="H56" s="94">
        <v>13051845.809999999</v>
      </c>
      <c r="I56" s="94">
        <v>4843.9399999999996</v>
      </c>
      <c r="J56" s="94">
        <v>49014422.730000004</v>
      </c>
      <c r="K56" s="94">
        <v>16391580.68</v>
      </c>
      <c r="L56" s="94">
        <v>4166173.4699999997</v>
      </c>
      <c r="M56" s="94">
        <v>20602.77</v>
      </c>
      <c r="N56" s="94">
        <v>57515.930000000008</v>
      </c>
      <c r="O56" s="94">
        <v>37876446.210000001</v>
      </c>
    </row>
    <row r="57" spans="1:15">
      <c r="A57" s="98" t="s">
        <v>77</v>
      </c>
      <c r="B57" s="94">
        <v>467</v>
      </c>
      <c r="C57" s="94">
        <v>109394376.54000001</v>
      </c>
      <c r="D57" s="94">
        <v>109397716.54000001</v>
      </c>
      <c r="E57" s="94">
        <v>109470217.07000001</v>
      </c>
      <c r="F57" s="94">
        <v>15139092.24</v>
      </c>
      <c r="G57" s="94">
        <v>365534.07</v>
      </c>
      <c r="H57" s="94">
        <v>18175934.23</v>
      </c>
      <c r="I57" s="94">
        <v>8130.14</v>
      </c>
      <c r="J57" s="94">
        <v>55416690.710000001</v>
      </c>
      <c r="K57" s="94">
        <v>16093783.01</v>
      </c>
      <c r="L57" s="94">
        <v>4271052.67</v>
      </c>
      <c r="M57" s="94">
        <v>71400.490000000005</v>
      </c>
      <c r="N57" s="94">
        <v>143901.01999999999</v>
      </c>
      <c r="O57" s="94">
        <v>43452348.579999998</v>
      </c>
    </row>
    <row r="58" spans="1:15">
      <c r="A58" s="98" t="s">
        <v>78</v>
      </c>
      <c r="B58" s="94">
        <v>294</v>
      </c>
      <c r="C58" s="94">
        <v>77814991.459999993</v>
      </c>
      <c r="D58" s="94">
        <v>77815541.459999993</v>
      </c>
      <c r="E58" s="94">
        <v>77765317.060000002</v>
      </c>
      <c r="F58" s="94">
        <v>11152309.68</v>
      </c>
      <c r="G58" s="94">
        <v>131478.26</v>
      </c>
      <c r="H58" s="94">
        <v>11842589.25</v>
      </c>
      <c r="I58" s="94">
        <v>6484.04</v>
      </c>
      <c r="J58" s="94">
        <v>41604597.32</v>
      </c>
      <c r="K58" s="94">
        <v>10690667.08</v>
      </c>
      <c r="L58" s="94">
        <v>2337191.4299999997</v>
      </c>
      <c r="M58" s="94">
        <v>407815.55</v>
      </c>
      <c r="N58" s="94">
        <v>357591.15</v>
      </c>
      <c r="O58" s="94">
        <v>31506174.550000001</v>
      </c>
    </row>
    <row r="59" spans="1:15">
      <c r="A59" s="98" t="s">
        <v>79</v>
      </c>
      <c r="B59" s="94">
        <v>185</v>
      </c>
      <c r="C59" s="94">
        <v>54501860.490000002</v>
      </c>
      <c r="D59" s="94">
        <v>54502160.490000002</v>
      </c>
      <c r="E59" s="94">
        <v>54573544.160000004</v>
      </c>
      <c r="F59" s="94">
        <v>6959674.5800000001</v>
      </c>
      <c r="G59" s="94">
        <v>1201845.79</v>
      </c>
      <c r="H59" s="94">
        <v>6666820.25</v>
      </c>
      <c r="I59" s="94">
        <v>2156.02</v>
      </c>
      <c r="J59" s="94">
        <v>31649540.719999999</v>
      </c>
      <c r="K59" s="94">
        <v>6269851.75</v>
      </c>
      <c r="L59" s="94">
        <v>1823655.05</v>
      </c>
      <c r="M59" s="94"/>
      <c r="N59" s="94">
        <v>71383.67</v>
      </c>
      <c r="O59" s="94">
        <v>22312322</v>
      </c>
    </row>
    <row r="60" spans="1:15">
      <c r="A60" s="98" t="s">
        <v>80</v>
      </c>
      <c r="B60" s="94">
        <v>141</v>
      </c>
      <c r="C60" s="94">
        <v>45673771.160000004</v>
      </c>
      <c r="D60" s="94">
        <v>45674911.160000004</v>
      </c>
      <c r="E60" s="94">
        <v>45602548.590000004</v>
      </c>
      <c r="F60" s="94">
        <v>7219020.6100000003</v>
      </c>
      <c r="G60" s="94">
        <v>209595.57</v>
      </c>
      <c r="H60" s="94">
        <v>5198553.5999999996</v>
      </c>
      <c r="I60" s="94">
        <v>5754.22</v>
      </c>
      <c r="J60" s="94">
        <v>24560924.530000001</v>
      </c>
      <c r="K60" s="94">
        <v>5074126.8499999996</v>
      </c>
      <c r="L60" s="94">
        <v>3334573.21</v>
      </c>
      <c r="M60" s="94">
        <v>105079.12</v>
      </c>
      <c r="N60" s="94">
        <v>32716.55</v>
      </c>
      <c r="O60" s="94">
        <v>18927703.390000001</v>
      </c>
    </row>
    <row r="61" spans="1:15">
      <c r="A61" s="98" t="s">
        <v>81</v>
      </c>
      <c r="B61" s="94">
        <v>99</v>
      </c>
      <c r="C61" s="94">
        <v>35283493.030000001</v>
      </c>
      <c r="D61" s="94">
        <v>35326286.509999998</v>
      </c>
      <c r="E61" s="94">
        <v>35332727.560000002</v>
      </c>
      <c r="F61" s="94">
        <v>3656159.8600000003</v>
      </c>
      <c r="G61" s="94">
        <v>617077.15</v>
      </c>
      <c r="H61" s="94">
        <v>3833839.75</v>
      </c>
      <c r="I61" s="94">
        <v>943.45</v>
      </c>
      <c r="J61" s="94">
        <v>19315630.760000002</v>
      </c>
      <c r="K61" s="94">
        <v>5419716.9100000001</v>
      </c>
      <c r="L61" s="94">
        <v>2489359.6800000002</v>
      </c>
      <c r="M61" s="94">
        <v>0</v>
      </c>
      <c r="N61" s="94">
        <v>6441.05</v>
      </c>
      <c r="O61" s="94">
        <v>14686423.85</v>
      </c>
    </row>
    <row r="62" spans="1:15">
      <c r="A62" s="98" t="s">
        <v>82</v>
      </c>
      <c r="B62" s="94">
        <v>72</v>
      </c>
      <c r="C62" s="94">
        <v>27764776.759999998</v>
      </c>
      <c r="D62" s="94">
        <v>27765596.759999998</v>
      </c>
      <c r="E62" s="94">
        <v>27765596.759999998</v>
      </c>
      <c r="F62" s="94">
        <v>3293615.25</v>
      </c>
      <c r="G62" s="94">
        <v>39553.81</v>
      </c>
      <c r="H62" s="94">
        <v>4092070.58</v>
      </c>
      <c r="I62" s="94">
        <v>58.43</v>
      </c>
      <c r="J62" s="94">
        <v>14539081.74</v>
      </c>
      <c r="K62" s="94">
        <v>3998081.61</v>
      </c>
      <c r="L62" s="94">
        <v>1803135.34</v>
      </c>
      <c r="M62" s="94"/>
      <c r="N62" s="94">
        <v>0</v>
      </c>
      <c r="O62" s="94">
        <v>11649178.75</v>
      </c>
    </row>
    <row r="63" spans="1:15">
      <c r="A63" s="98" t="s">
        <v>83</v>
      </c>
      <c r="B63" s="94">
        <v>104</v>
      </c>
      <c r="C63" s="94">
        <v>43880678.840000004</v>
      </c>
      <c r="D63" s="94">
        <v>43882209.880000003</v>
      </c>
      <c r="E63" s="94">
        <v>43883191.060000002</v>
      </c>
      <c r="F63" s="94">
        <v>3034122.5</v>
      </c>
      <c r="G63" s="94">
        <v>504473.15</v>
      </c>
      <c r="H63" s="94">
        <v>7423372.5099999998</v>
      </c>
      <c r="I63" s="94">
        <v>6411.3600000000006</v>
      </c>
      <c r="J63" s="94">
        <v>19860038.93</v>
      </c>
      <c r="K63" s="94">
        <v>8740939.6199999992</v>
      </c>
      <c r="L63" s="94">
        <v>4313832.99</v>
      </c>
      <c r="M63" s="94"/>
      <c r="N63" s="94">
        <v>981.18</v>
      </c>
      <c r="O63" s="94">
        <v>18476485.59</v>
      </c>
    </row>
    <row r="64" spans="1:15">
      <c r="A64" s="98" t="s">
        <v>84</v>
      </c>
      <c r="B64" s="94">
        <v>65</v>
      </c>
      <c r="C64" s="94">
        <v>30956955.98</v>
      </c>
      <c r="D64" s="94">
        <v>30959595.98</v>
      </c>
      <c r="E64" s="94">
        <v>30959595.98</v>
      </c>
      <c r="F64" s="94">
        <v>3018985.5900000003</v>
      </c>
      <c r="G64" s="94">
        <v>514097.08</v>
      </c>
      <c r="H64" s="94">
        <v>2553331.35</v>
      </c>
      <c r="I64" s="94">
        <v>1168.6500000000001</v>
      </c>
      <c r="J64" s="94">
        <v>15883165.119999999</v>
      </c>
      <c r="K64" s="94">
        <v>4587846.97</v>
      </c>
      <c r="L64" s="94">
        <v>4401001.22</v>
      </c>
      <c r="M64" s="94">
        <v>0</v>
      </c>
      <c r="N64" s="94"/>
      <c r="O64" s="94">
        <v>13182283.899999999</v>
      </c>
    </row>
    <row r="65" spans="1:15">
      <c r="A65" s="98" t="s">
        <v>85</v>
      </c>
      <c r="B65" s="94">
        <v>37</v>
      </c>
      <c r="C65" s="94">
        <v>19297116.59</v>
      </c>
      <c r="D65" s="94">
        <v>19297181.59</v>
      </c>
      <c r="E65" s="94">
        <v>19297181.59</v>
      </c>
      <c r="F65" s="94">
        <v>2168373.16</v>
      </c>
      <c r="G65" s="94">
        <v>51818.47</v>
      </c>
      <c r="H65" s="94">
        <v>1522772.46</v>
      </c>
      <c r="I65" s="94">
        <v>873.77</v>
      </c>
      <c r="J65" s="94">
        <v>11339867.84</v>
      </c>
      <c r="K65" s="94">
        <v>2579431.15</v>
      </c>
      <c r="L65" s="94">
        <v>1634044.74</v>
      </c>
      <c r="M65" s="94"/>
      <c r="N65" s="94">
        <v>0</v>
      </c>
      <c r="O65" s="94">
        <v>8267954.8499999996</v>
      </c>
    </row>
    <row r="66" spans="1:15">
      <c r="A66" s="98" t="s">
        <v>86</v>
      </c>
      <c r="B66" s="94">
        <v>33</v>
      </c>
      <c r="C66" s="94">
        <v>18993071.960000001</v>
      </c>
      <c r="D66" s="94">
        <v>18993071.960000001</v>
      </c>
      <c r="E66" s="94">
        <v>18993071.960000001</v>
      </c>
      <c r="F66" s="94">
        <v>1380943.45</v>
      </c>
      <c r="G66" s="94">
        <v>170691.20000000001</v>
      </c>
      <c r="H66" s="94">
        <v>3912392.71</v>
      </c>
      <c r="I66" s="94">
        <v>0</v>
      </c>
      <c r="J66" s="94">
        <v>9779501.8300000001</v>
      </c>
      <c r="K66" s="94">
        <v>4260.6899999999996</v>
      </c>
      <c r="L66" s="94">
        <v>3745282.08</v>
      </c>
      <c r="M66" s="94"/>
      <c r="N66" s="94"/>
      <c r="O66" s="94">
        <v>8162614.3100000005</v>
      </c>
    </row>
    <row r="67" spans="1:15">
      <c r="A67" s="98" t="s">
        <v>87</v>
      </c>
      <c r="B67" s="94">
        <v>18</v>
      </c>
      <c r="C67" s="94">
        <v>11147877</v>
      </c>
      <c r="D67" s="94">
        <v>11180377</v>
      </c>
      <c r="E67" s="94">
        <v>11180377</v>
      </c>
      <c r="F67" s="94">
        <v>62075.44</v>
      </c>
      <c r="G67" s="94">
        <v>811295.31</v>
      </c>
      <c r="H67" s="94">
        <v>1207973.44</v>
      </c>
      <c r="I67" s="94">
        <v>289.29000000000002</v>
      </c>
      <c r="J67" s="94">
        <v>6077539.9299999997</v>
      </c>
      <c r="K67" s="94">
        <v>2417947.1</v>
      </c>
      <c r="L67" s="94">
        <v>603256.49</v>
      </c>
      <c r="M67" s="94"/>
      <c r="N67" s="94"/>
      <c r="O67" s="94">
        <v>4783021.9799999995</v>
      </c>
    </row>
    <row r="68" spans="1:15">
      <c r="A68" s="98" t="s">
        <v>88</v>
      </c>
      <c r="B68" s="94">
        <v>21</v>
      </c>
      <c r="C68" s="94">
        <v>14133162.91</v>
      </c>
      <c r="D68" s="94">
        <v>14133162.91</v>
      </c>
      <c r="E68" s="94">
        <v>14133162.91</v>
      </c>
      <c r="F68" s="94">
        <v>2726867.85</v>
      </c>
      <c r="G68" s="94">
        <v>198.75</v>
      </c>
      <c r="H68" s="94">
        <v>2018498.23</v>
      </c>
      <c r="I68" s="94">
        <v>19149.79</v>
      </c>
      <c r="J68" s="94">
        <v>4684593.6000000006</v>
      </c>
      <c r="K68" s="94">
        <v>2662328.09</v>
      </c>
      <c r="L68" s="94">
        <v>2021526.6</v>
      </c>
      <c r="M68" s="94"/>
      <c r="N68" s="94">
        <v>0</v>
      </c>
      <c r="O68" s="94">
        <v>6167272.0500000007</v>
      </c>
    </row>
    <row r="69" spans="1:15">
      <c r="A69" s="98" t="s">
        <v>89</v>
      </c>
      <c r="B69" s="94">
        <v>22</v>
      </c>
      <c r="C69" s="94">
        <v>16401094.68</v>
      </c>
      <c r="D69" s="94">
        <v>16479623.99</v>
      </c>
      <c r="E69" s="94">
        <v>15762140.52</v>
      </c>
      <c r="F69" s="94">
        <v>95771.03</v>
      </c>
      <c r="G69" s="94">
        <v>6096.66</v>
      </c>
      <c r="H69" s="94">
        <v>1002935.19</v>
      </c>
      <c r="I69" s="94">
        <v>72.77</v>
      </c>
      <c r="J69" s="94">
        <v>10278175.119999999</v>
      </c>
      <c r="K69" s="94">
        <v>2207760.9300000002</v>
      </c>
      <c r="L69" s="94">
        <v>2171328.8199999998</v>
      </c>
      <c r="M69" s="94">
        <v>738936</v>
      </c>
      <c r="N69" s="94">
        <v>9924557.1500000004</v>
      </c>
      <c r="O69" s="94">
        <v>7095842.3799999999</v>
      </c>
    </row>
    <row r="70" spans="1:15">
      <c r="A70" s="98" t="s">
        <v>90</v>
      </c>
      <c r="B70" s="94">
        <v>17</v>
      </c>
      <c r="C70" s="94">
        <v>14480283.1</v>
      </c>
      <c r="D70" s="94">
        <v>14480283.1</v>
      </c>
      <c r="E70" s="94">
        <v>14480283.1</v>
      </c>
      <c r="F70" s="94">
        <v>1149066.05</v>
      </c>
      <c r="G70" s="94"/>
      <c r="H70" s="94">
        <v>1608743.09</v>
      </c>
      <c r="I70" s="94">
        <v>222.83</v>
      </c>
      <c r="J70" s="94">
        <v>7751182.5599999996</v>
      </c>
      <c r="K70" s="94">
        <v>2618512.96</v>
      </c>
      <c r="L70" s="94">
        <v>1352555.61</v>
      </c>
      <c r="M70" s="94"/>
      <c r="N70" s="94"/>
      <c r="O70" s="94">
        <v>6323573.4699999997</v>
      </c>
    </row>
    <row r="71" spans="1:15">
      <c r="A71" s="98" t="s">
        <v>91</v>
      </c>
      <c r="B71" s="94">
        <v>43</v>
      </c>
      <c r="C71" s="94">
        <v>63012054.459999993</v>
      </c>
      <c r="D71" s="94">
        <v>63028318.459999993</v>
      </c>
      <c r="E71" s="94">
        <v>63028318.459999993</v>
      </c>
      <c r="F71" s="94">
        <v>6901346.4800000004</v>
      </c>
      <c r="G71" s="94">
        <v>14338.65</v>
      </c>
      <c r="H71" s="94">
        <v>1472850.68</v>
      </c>
      <c r="I71" s="94">
        <v>2558.71</v>
      </c>
      <c r="J71" s="94">
        <v>44416389.579999998</v>
      </c>
      <c r="K71" s="94">
        <v>8689691.0600000005</v>
      </c>
      <c r="L71" s="94">
        <v>1531143.3</v>
      </c>
      <c r="M71" s="94"/>
      <c r="N71" s="94">
        <v>0</v>
      </c>
      <c r="O71" s="94">
        <v>28016288.27</v>
      </c>
    </row>
    <row r="72" spans="1:15">
      <c r="A72" s="98" t="s">
        <v>14</v>
      </c>
      <c r="B72" s="94">
        <v>8560693</v>
      </c>
      <c r="C72" s="94">
        <v>87355539698.460007</v>
      </c>
      <c r="D72" s="94">
        <v>87359469788.900055</v>
      </c>
      <c r="E72" s="94">
        <v>80121493967.730026</v>
      </c>
      <c r="F72" s="94">
        <v>6866400992.8800001</v>
      </c>
      <c r="G72" s="94">
        <v>56486911.239999987</v>
      </c>
      <c r="H72" s="94">
        <v>4667964881.1300011</v>
      </c>
      <c r="I72" s="94">
        <v>1170557457.5499992</v>
      </c>
      <c r="J72" s="94">
        <v>63726161575.460022</v>
      </c>
      <c r="K72" s="94">
        <v>3131455826.4500008</v>
      </c>
      <c r="L72" s="94">
        <v>502466323.02000004</v>
      </c>
      <c r="M72" s="94">
        <v>7555163546.2299995</v>
      </c>
      <c r="N72" s="94">
        <v>3117097803.1899981</v>
      </c>
      <c r="O72" s="94">
        <v>8512676929.5200005</v>
      </c>
    </row>
  </sheetData>
  <mergeCells count="1">
    <mergeCell ref="C1:L2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Φύλλο42"/>
  <dimension ref="A1:P72"/>
  <sheetViews>
    <sheetView workbookViewId="0"/>
  </sheetViews>
  <sheetFormatPr defaultRowHeight="15"/>
  <cols>
    <col min="1" max="1" width="20.85546875" style="5" bestFit="1" customWidth="1"/>
    <col min="2" max="2" width="17.28515625" style="5" bestFit="1" customWidth="1"/>
    <col min="3" max="3" width="15.140625" style="5" bestFit="1" customWidth="1"/>
    <col min="4" max="4" width="18.85546875" style="5" bestFit="1" customWidth="1"/>
    <col min="5" max="5" width="13.85546875" style="5" bestFit="1" customWidth="1"/>
    <col min="6" max="6" width="12.7109375" style="5" bestFit="1" customWidth="1"/>
    <col min="7" max="7" width="12.85546875" style="5" bestFit="1" customWidth="1"/>
    <col min="8" max="8" width="16.7109375" style="5" bestFit="1" customWidth="1"/>
    <col min="9" max="9" width="14.5703125" style="5" bestFit="1" customWidth="1"/>
    <col min="10" max="10" width="15.28515625" style="5" bestFit="1" customWidth="1"/>
    <col min="11" max="11" width="15.42578125" style="5" bestFit="1" customWidth="1"/>
    <col min="12" max="12" width="11.42578125" style="5" bestFit="1" customWidth="1"/>
    <col min="13" max="13" width="12.7109375" style="5" bestFit="1" customWidth="1"/>
    <col min="14" max="14" width="11.140625" style="5" bestFit="1" customWidth="1"/>
    <col min="15" max="15" width="12.7109375" style="5" bestFit="1" customWidth="1"/>
    <col min="16" max="16" width="28.5703125" bestFit="1" customWidth="1"/>
    <col min="17" max="17" width="21.140625" bestFit="1" customWidth="1"/>
    <col min="18" max="18" width="22.42578125" bestFit="1" customWidth="1"/>
    <col min="19" max="19" width="48.42578125" bestFit="1" customWidth="1"/>
    <col min="20" max="20" width="31.140625" bestFit="1" customWidth="1"/>
    <col min="21" max="21" width="30.28515625" bestFit="1" customWidth="1"/>
    <col min="22" max="22" width="34" bestFit="1" customWidth="1"/>
    <col min="23" max="23" width="38.5703125" bestFit="1" customWidth="1"/>
    <col min="24" max="24" width="43" bestFit="1" customWidth="1"/>
    <col min="25" max="25" width="38.140625" bestFit="1" customWidth="1"/>
    <col min="26" max="26" width="48.5703125" bestFit="1" customWidth="1"/>
    <col min="27" max="27" width="38.42578125" bestFit="1" customWidth="1"/>
    <col min="28" max="28" width="29.85546875" bestFit="1" customWidth="1"/>
    <col min="29" max="29" width="29.140625" bestFit="1" customWidth="1"/>
    <col min="30" max="31" width="38.28515625" bestFit="1" customWidth="1"/>
    <col min="32" max="32" width="45.7109375" bestFit="1" customWidth="1"/>
    <col min="33" max="33" width="27.85546875" bestFit="1" customWidth="1"/>
    <col min="34" max="34" width="41" bestFit="1" customWidth="1"/>
    <col min="35" max="35" width="46.5703125" bestFit="1" customWidth="1"/>
    <col min="36" max="36" width="23.85546875" bestFit="1" customWidth="1"/>
    <col min="37" max="37" width="33.5703125" bestFit="1" customWidth="1"/>
    <col min="38" max="38" width="16.5703125" bestFit="1" customWidth="1"/>
    <col min="39" max="39" width="30.28515625" bestFit="1" customWidth="1"/>
    <col min="40" max="40" width="19.28515625" bestFit="1" customWidth="1"/>
    <col min="41" max="41" width="17" bestFit="1" customWidth="1"/>
    <col min="42" max="42" width="20.5703125" bestFit="1" customWidth="1"/>
    <col min="43" max="43" width="17.5703125" bestFit="1" customWidth="1"/>
    <col min="44" max="44" width="37.140625" bestFit="1" customWidth="1"/>
    <col min="45" max="45" width="40.85546875" bestFit="1" customWidth="1"/>
    <col min="46" max="46" width="25.85546875" bestFit="1" customWidth="1"/>
    <col min="47" max="47" width="22.7109375" bestFit="1" customWidth="1"/>
    <col min="48" max="48" width="15.85546875" bestFit="1" customWidth="1"/>
    <col min="49" max="49" width="29.7109375" bestFit="1" customWidth="1"/>
    <col min="50" max="50" width="32.28515625" bestFit="1" customWidth="1"/>
    <col min="51" max="51" width="25.85546875" bestFit="1" customWidth="1"/>
    <col min="52" max="52" width="16.5703125" bestFit="1" customWidth="1"/>
    <col min="53" max="53" width="25.85546875" bestFit="1" customWidth="1"/>
    <col min="54" max="54" width="23.7109375" bestFit="1" customWidth="1"/>
    <col min="55" max="55" width="28.85546875" bestFit="1" customWidth="1"/>
    <col min="56" max="56" width="36.42578125" bestFit="1" customWidth="1"/>
    <col min="57" max="57" width="29.85546875" bestFit="1" customWidth="1"/>
    <col min="58" max="58" width="35" bestFit="1" customWidth="1"/>
    <col min="59" max="59" width="51" bestFit="1" customWidth="1"/>
    <col min="60" max="60" width="26.85546875" bestFit="1" customWidth="1"/>
    <col min="61" max="61" width="35.85546875" bestFit="1" customWidth="1"/>
    <col min="62" max="62" width="27.28515625" bestFit="1" customWidth="1"/>
    <col min="63" max="63" width="32" bestFit="1" customWidth="1"/>
    <col min="64" max="64" width="44" bestFit="1" customWidth="1"/>
    <col min="65" max="65" width="21" bestFit="1" customWidth="1"/>
    <col min="66" max="66" width="35.28515625" bestFit="1" customWidth="1"/>
    <col min="67" max="67" width="30.7109375" bestFit="1" customWidth="1"/>
    <col min="68" max="68" width="34.42578125" bestFit="1" customWidth="1"/>
    <col min="69" max="69" width="48.5703125" bestFit="1" customWidth="1"/>
    <col min="70" max="70" width="25.7109375" bestFit="1" customWidth="1"/>
    <col min="71" max="71" width="16" bestFit="1" customWidth="1"/>
  </cols>
  <sheetData>
    <row r="1" spans="1:16">
      <c r="A1" s="25" t="s">
        <v>637</v>
      </c>
      <c r="B1" s="19" t="s">
        <v>1163</v>
      </c>
      <c r="C1" s="141" t="s">
        <v>1081</v>
      </c>
      <c r="D1" s="141"/>
      <c r="E1" s="141"/>
      <c r="F1" s="141"/>
      <c r="G1" s="141"/>
      <c r="H1" s="141"/>
      <c r="I1" s="141"/>
      <c r="J1" s="141"/>
      <c r="K1" s="141"/>
      <c r="L1" s="141"/>
      <c r="M1" s="19"/>
      <c r="N1" s="19"/>
      <c r="O1" s="19"/>
    </row>
    <row r="2" spans="1:16">
      <c r="A2" s="19"/>
      <c r="B2" s="19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9"/>
      <c r="N2" s="19"/>
      <c r="O2" s="19"/>
    </row>
    <row r="3" spans="1:16" s="7" customFormat="1" hidden="1">
      <c r="A3" s="25" t="s">
        <v>130</v>
      </c>
      <c r="B3" s="25" t="s">
        <v>130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1:16" s="48" customFormat="1" ht="60">
      <c r="A4" s="99" t="s">
        <v>1080</v>
      </c>
      <c r="B4" s="100" t="s">
        <v>228</v>
      </c>
      <c r="C4" s="100" t="s">
        <v>1075</v>
      </c>
      <c r="D4" s="100" t="s">
        <v>1073</v>
      </c>
      <c r="E4" s="100" t="s">
        <v>229</v>
      </c>
      <c r="F4" s="100" t="s">
        <v>1076</v>
      </c>
      <c r="G4" s="100" t="s">
        <v>634</v>
      </c>
      <c r="H4" s="100" t="s">
        <v>1077</v>
      </c>
      <c r="I4" s="100" t="s">
        <v>632</v>
      </c>
      <c r="J4" s="100" t="s">
        <v>1078</v>
      </c>
      <c r="K4" s="100" t="s">
        <v>633</v>
      </c>
      <c r="L4" s="100" t="s">
        <v>1079</v>
      </c>
      <c r="M4" s="100" t="s">
        <v>230</v>
      </c>
      <c r="N4" s="100" t="s">
        <v>231</v>
      </c>
      <c r="O4" s="100" t="s">
        <v>1030</v>
      </c>
    </row>
    <row r="5" spans="1:16">
      <c r="A5" s="24" t="s">
        <v>66</v>
      </c>
      <c r="B5" s="19">
        <v>2206</v>
      </c>
      <c r="C5" s="19">
        <v>0</v>
      </c>
      <c r="D5" s="19">
        <v>0</v>
      </c>
      <c r="E5" s="19">
        <v>15677875.149999999</v>
      </c>
      <c r="F5" s="19">
        <v>2558212.27</v>
      </c>
      <c r="G5" s="19">
        <v>11202.77</v>
      </c>
      <c r="H5" s="19">
        <v>81314.720000000001</v>
      </c>
      <c r="I5" s="19">
        <v>236398.45</v>
      </c>
      <c r="J5" s="19">
        <v>12640641.289999999</v>
      </c>
      <c r="K5" s="19">
        <v>105884.25</v>
      </c>
      <c r="L5" s="19">
        <v>44221.399999999994</v>
      </c>
      <c r="M5" s="19">
        <v>0</v>
      </c>
      <c r="N5" s="19">
        <v>75267331.079999998</v>
      </c>
      <c r="O5" s="19">
        <v>60467</v>
      </c>
      <c r="P5" s="5"/>
    </row>
    <row r="6" spans="1:16">
      <c r="A6" s="24" t="s">
        <v>25</v>
      </c>
      <c r="B6" s="19">
        <v>17111</v>
      </c>
      <c r="C6" s="19">
        <v>10060222.739999998</v>
      </c>
      <c r="D6" s="19">
        <v>10060609.199999999</v>
      </c>
      <c r="E6" s="19">
        <v>12314691.130000001</v>
      </c>
      <c r="F6" s="19">
        <v>430025.6</v>
      </c>
      <c r="G6" s="19">
        <v>2246.92</v>
      </c>
      <c r="H6" s="19">
        <v>17658.79</v>
      </c>
      <c r="I6" s="19">
        <v>165528.77000000002</v>
      </c>
      <c r="J6" s="19">
        <v>11627543.26</v>
      </c>
      <c r="K6" s="19">
        <v>68513.350000000006</v>
      </c>
      <c r="L6" s="19">
        <v>3174.4399999999996</v>
      </c>
      <c r="M6" s="19">
        <v>532849.79</v>
      </c>
      <c r="N6" s="19">
        <v>7427900.6400000006</v>
      </c>
      <c r="O6" s="19">
        <v>79239.34</v>
      </c>
    </row>
    <row r="7" spans="1:16">
      <c r="A7" s="24" t="s">
        <v>26</v>
      </c>
      <c r="B7" s="19">
        <v>39166</v>
      </c>
      <c r="C7" s="19">
        <v>60999547.810000002</v>
      </c>
      <c r="D7" s="19">
        <v>61001920.390000001</v>
      </c>
      <c r="E7" s="19">
        <v>58602495.579999998</v>
      </c>
      <c r="F7" s="19">
        <v>1774690.8299999998</v>
      </c>
      <c r="G7" s="19">
        <v>7500.7199999999993</v>
      </c>
      <c r="H7" s="19">
        <v>125988.79999999999</v>
      </c>
      <c r="I7" s="19">
        <v>655783.47</v>
      </c>
      <c r="J7" s="19">
        <v>55706047.369999997</v>
      </c>
      <c r="K7" s="19">
        <v>284188.31</v>
      </c>
      <c r="L7" s="19">
        <v>48296.079999999994</v>
      </c>
      <c r="M7" s="19">
        <v>6068363.9100000001</v>
      </c>
      <c r="N7" s="19">
        <v>7752419.5700000003</v>
      </c>
      <c r="O7" s="19">
        <v>396403.33</v>
      </c>
    </row>
    <row r="8" spans="1:16">
      <c r="A8" s="24" t="s">
        <v>27</v>
      </c>
      <c r="B8" s="19">
        <v>86711</v>
      </c>
      <c r="C8" s="19">
        <v>218567237.89999998</v>
      </c>
      <c r="D8" s="19">
        <v>218573910.51999998</v>
      </c>
      <c r="E8" s="19">
        <v>186868444.74000001</v>
      </c>
      <c r="F8" s="19">
        <v>5073931.01</v>
      </c>
      <c r="G8" s="19">
        <v>22496.59</v>
      </c>
      <c r="H8" s="19">
        <v>527837.73</v>
      </c>
      <c r="I8" s="19">
        <v>1893540.54</v>
      </c>
      <c r="J8" s="19">
        <v>178230728.94</v>
      </c>
      <c r="K8" s="19">
        <v>865267.21</v>
      </c>
      <c r="L8" s="19">
        <v>254642.72</v>
      </c>
      <c r="M8" s="19">
        <v>37358479.710000001</v>
      </c>
      <c r="N8" s="19">
        <v>16746398.34</v>
      </c>
      <c r="O8" s="19">
        <v>921176.17</v>
      </c>
    </row>
    <row r="9" spans="1:16">
      <c r="A9" s="24" t="s">
        <v>28</v>
      </c>
      <c r="B9" s="19">
        <v>189657</v>
      </c>
      <c r="C9" s="19">
        <v>630663704.62</v>
      </c>
      <c r="D9" s="19">
        <v>630669773.24000001</v>
      </c>
      <c r="E9" s="19">
        <v>494868997.03999996</v>
      </c>
      <c r="F9" s="19">
        <v>11982301.35</v>
      </c>
      <c r="G9" s="19">
        <v>26140.940000000002</v>
      </c>
      <c r="H9" s="19">
        <v>1348717.65</v>
      </c>
      <c r="I9" s="19">
        <v>4536500.01</v>
      </c>
      <c r="J9" s="19">
        <v>472679639.00999999</v>
      </c>
      <c r="K9" s="19">
        <v>3496004.37</v>
      </c>
      <c r="L9" s="19">
        <v>799693.71</v>
      </c>
      <c r="M9" s="19">
        <v>143846815.69999999</v>
      </c>
      <c r="N9" s="19">
        <v>23104395.199999999</v>
      </c>
      <c r="O9" s="19">
        <v>1612695.4500000002</v>
      </c>
    </row>
    <row r="10" spans="1:16">
      <c r="A10" s="24" t="s">
        <v>29</v>
      </c>
      <c r="B10" s="19">
        <v>286730</v>
      </c>
      <c r="C10" s="19">
        <v>1334725973.1500001</v>
      </c>
      <c r="D10" s="19">
        <v>1334737441.55</v>
      </c>
      <c r="E10" s="19">
        <v>1235776605.04</v>
      </c>
      <c r="F10" s="19">
        <v>20437978.809999999</v>
      </c>
      <c r="G10" s="19">
        <v>46545.11</v>
      </c>
      <c r="H10" s="19">
        <v>2508973.54</v>
      </c>
      <c r="I10" s="19">
        <v>8390563.8800000008</v>
      </c>
      <c r="J10" s="19">
        <v>1197384381.24</v>
      </c>
      <c r="K10" s="19">
        <v>4838831.9000000004</v>
      </c>
      <c r="L10" s="19">
        <v>2169330.56</v>
      </c>
      <c r="M10" s="19">
        <v>106774930.15000001</v>
      </c>
      <c r="N10" s="19">
        <v>19852370.380000003</v>
      </c>
      <c r="O10" s="19">
        <v>2004065.8299999998</v>
      </c>
    </row>
    <row r="11" spans="1:16">
      <c r="A11" s="24" t="s">
        <v>30</v>
      </c>
      <c r="B11" s="19">
        <v>382260</v>
      </c>
      <c r="C11" s="19">
        <v>2105923587.3299999</v>
      </c>
      <c r="D11" s="19">
        <v>2105946224.6500001</v>
      </c>
      <c r="E11" s="19">
        <v>1927741670.8100002</v>
      </c>
      <c r="F11" s="19">
        <v>39117311.18</v>
      </c>
      <c r="G11" s="19">
        <v>97005.62</v>
      </c>
      <c r="H11" s="19">
        <v>4146703.25</v>
      </c>
      <c r="I11" s="19">
        <v>17970064.59</v>
      </c>
      <c r="J11" s="19">
        <v>1852229048.51</v>
      </c>
      <c r="K11" s="19">
        <v>8721296.4800000004</v>
      </c>
      <c r="L11" s="19">
        <v>5460241.1799999997</v>
      </c>
      <c r="M11" s="19">
        <v>188010823.90000001</v>
      </c>
      <c r="N11" s="19">
        <v>23478276.870000001</v>
      </c>
      <c r="O11" s="19">
        <v>5453980.2799999993</v>
      </c>
    </row>
    <row r="12" spans="1:16">
      <c r="A12" s="24" t="s">
        <v>31</v>
      </c>
      <c r="B12" s="19">
        <v>374888</v>
      </c>
      <c r="C12" s="19">
        <v>2433378910.4400001</v>
      </c>
      <c r="D12" s="19">
        <v>2433405700.8000002</v>
      </c>
      <c r="E12" s="19">
        <v>2274804562.7800002</v>
      </c>
      <c r="F12" s="19">
        <v>57639334.049999997</v>
      </c>
      <c r="G12" s="19">
        <v>139427.56</v>
      </c>
      <c r="H12" s="19">
        <v>6059786.4199999999</v>
      </c>
      <c r="I12" s="19">
        <v>25592147.829999998</v>
      </c>
      <c r="J12" s="19">
        <v>2166187263.25</v>
      </c>
      <c r="K12" s="19">
        <v>10079430.969999999</v>
      </c>
      <c r="L12" s="19">
        <v>9107172.6999999993</v>
      </c>
      <c r="M12" s="19">
        <v>167878445.17000002</v>
      </c>
      <c r="N12" s="19">
        <v>22922371.939999998</v>
      </c>
      <c r="O12" s="19">
        <v>11619165.02</v>
      </c>
    </row>
    <row r="13" spans="1:16">
      <c r="A13" s="24" t="s">
        <v>32</v>
      </c>
      <c r="B13" s="19">
        <v>352011</v>
      </c>
      <c r="C13" s="19">
        <v>2630589044.7200003</v>
      </c>
      <c r="D13" s="19">
        <v>2630613898.6199999</v>
      </c>
      <c r="E13" s="19">
        <v>2478929706.8999996</v>
      </c>
      <c r="F13" s="19">
        <v>74934088.849999994</v>
      </c>
      <c r="G13" s="19">
        <v>122958.42000000001</v>
      </c>
      <c r="H13" s="19">
        <v>7838965.5299999993</v>
      </c>
      <c r="I13" s="19">
        <v>31558497.130000003</v>
      </c>
      <c r="J13" s="19">
        <v>2341237754.8600001</v>
      </c>
      <c r="K13" s="19">
        <v>9703485.2800000012</v>
      </c>
      <c r="L13" s="19">
        <v>13533956.830000002</v>
      </c>
      <c r="M13" s="19">
        <v>159836173.25</v>
      </c>
      <c r="N13" s="19">
        <v>19084830.260000002</v>
      </c>
      <c r="O13" s="19">
        <v>17937131.07</v>
      </c>
    </row>
    <row r="14" spans="1:16">
      <c r="A14" s="24" t="s">
        <v>33</v>
      </c>
      <c r="B14" s="19">
        <v>334091</v>
      </c>
      <c r="C14" s="19">
        <v>2837752177.7600002</v>
      </c>
      <c r="D14" s="19">
        <v>2837796132.7800002</v>
      </c>
      <c r="E14" s="19">
        <v>2684194290.5300002</v>
      </c>
      <c r="F14" s="19">
        <v>94787261.329999998</v>
      </c>
      <c r="G14" s="19">
        <v>199838.19</v>
      </c>
      <c r="H14" s="19">
        <v>10268963.020000001</v>
      </c>
      <c r="I14" s="19">
        <v>40433953.18</v>
      </c>
      <c r="J14" s="19">
        <v>2508545829.6599998</v>
      </c>
      <c r="K14" s="19">
        <v>9745465.3800000008</v>
      </c>
      <c r="L14" s="19">
        <v>20212979.77</v>
      </c>
      <c r="M14" s="19">
        <v>161194873.78999999</v>
      </c>
      <c r="N14" s="19">
        <v>16831505.5</v>
      </c>
      <c r="O14" s="19">
        <v>25166638.330000002</v>
      </c>
    </row>
    <row r="15" spans="1:16">
      <c r="A15" s="24" t="s">
        <v>34</v>
      </c>
      <c r="B15" s="19">
        <v>267906</v>
      </c>
      <c r="C15" s="19">
        <v>2541232541.5699997</v>
      </c>
      <c r="D15" s="19">
        <v>2541293349.1599998</v>
      </c>
      <c r="E15" s="19">
        <v>2450849883.4200001</v>
      </c>
      <c r="F15" s="19">
        <v>86391472.289999992</v>
      </c>
      <c r="G15" s="19">
        <v>207345.37</v>
      </c>
      <c r="H15" s="19">
        <v>10668012.32</v>
      </c>
      <c r="I15" s="19">
        <v>21685090.16</v>
      </c>
      <c r="J15" s="19">
        <v>2304623223.5500002</v>
      </c>
      <c r="K15" s="19">
        <v>9313277.2300000004</v>
      </c>
      <c r="L15" s="19">
        <v>17961462.5</v>
      </c>
      <c r="M15" s="19">
        <v>96964142.669999987</v>
      </c>
      <c r="N15" s="19">
        <v>14213859.870000001</v>
      </c>
      <c r="O15" s="19">
        <v>83243841.25</v>
      </c>
    </row>
    <row r="16" spans="1:16">
      <c r="A16" s="24" t="s">
        <v>35</v>
      </c>
      <c r="B16" s="19">
        <v>256190</v>
      </c>
      <c r="C16" s="19">
        <v>2688538858.4900002</v>
      </c>
      <c r="D16" s="19">
        <v>2688606031.4899998</v>
      </c>
      <c r="E16" s="19">
        <v>2625622917.4000001</v>
      </c>
      <c r="F16" s="19">
        <v>95173975.079999998</v>
      </c>
      <c r="G16" s="19">
        <v>183448.84</v>
      </c>
      <c r="H16" s="19">
        <v>11757526.100000001</v>
      </c>
      <c r="I16" s="19">
        <v>21727978.600000001</v>
      </c>
      <c r="J16" s="19">
        <v>2467339448.52</v>
      </c>
      <c r="K16" s="19">
        <v>10321264.02</v>
      </c>
      <c r="L16" s="19">
        <v>19119276.239999998</v>
      </c>
      <c r="M16" s="19">
        <v>68532451.760000005</v>
      </c>
      <c r="N16" s="19">
        <v>11756310.58</v>
      </c>
      <c r="O16" s="19">
        <v>113885185.63</v>
      </c>
    </row>
    <row r="17" spans="1:15">
      <c r="A17" s="24" t="s">
        <v>36</v>
      </c>
      <c r="B17" s="19">
        <v>243282</v>
      </c>
      <c r="C17" s="19">
        <v>2796305594.3400002</v>
      </c>
      <c r="D17" s="19">
        <v>2796382131.2399998</v>
      </c>
      <c r="E17" s="19">
        <v>2746067559.3400002</v>
      </c>
      <c r="F17" s="19">
        <v>103051017.01000001</v>
      </c>
      <c r="G17" s="19">
        <v>240623.65</v>
      </c>
      <c r="H17" s="19">
        <v>12065390.469999999</v>
      </c>
      <c r="I17" s="19">
        <v>16999397.370000001</v>
      </c>
      <c r="J17" s="19">
        <v>2582830240.8400002</v>
      </c>
      <c r="K17" s="19">
        <v>9881307.7199999988</v>
      </c>
      <c r="L17" s="19">
        <v>20999582.280000001</v>
      </c>
      <c r="M17" s="19">
        <v>54893919.819999993</v>
      </c>
      <c r="N17" s="19">
        <v>9660337.7300000004</v>
      </c>
      <c r="O17" s="19">
        <v>129759201.98999999</v>
      </c>
    </row>
    <row r="18" spans="1:15">
      <c r="A18" s="24" t="s">
        <v>37</v>
      </c>
      <c r="B18" s="19">
        <v>216920</v>
      </c>
      <c r="C18" s="19">
        <v>2710639831.2600002</v>
      </c>
      <c r="D18" s="19">
        <v>2710727841.5999999</v>
      </c>
      <c r="E18" s="19">
        <v>2675429339.3599997</v>
      </c>
      <c r="F18" s="19">
        <v>103302387.04000001</v>
      </c>
      <c r="G18" s="19">
        <v>258175.33999999997</v>
      </c>
      <c r="H18" s="19">
        <v>11735774.170000002</v>
      </c>
      <c r="I18" s="19">
        <v>12998236.74</v>
      </c>
      <c r="J18" s="19">
        <v>2518513689.8800001</v>
      </c>
      <c r="K18" s="19">
        <v>9574252.0999999996</v>
      </c>
      <c r="L18" s="19">
        <v>19046824.09</v>
      </c>
      <c r="M18" s="19">
        <v>39296965.289999999</v>
      </c>
      <c r="N18" s="19">
        <v>8621269.0099999998</v>
      </c>
      <c r="O18" s="19">
        <v>142419097.87</v>
      </c>
    </row>
    <row r="19" spans="1:15">
      <c r="A19" s="24" t="s">
        <v>38</v>
      </c>
      <c r="B19" s="19">
        <v>212616</v>
      </c>
      <c r="C19" s="19">
        <v>2870234679.7999997</v>
      </c>
      <c r="D19" s="19">
        <v>2870341134.1700001</v>
      </c>
      <c r="E19" s="19">
        <v>2844873945.8699999</v>
      </c>
      <c r="F19" s="19">
        <v>106650530.92</v>
      </c>
      <c r="G19" s="19">
        <v>256992.69</v>
      </c>
      <c r="H19" s="19">
        <v>12103973.879999999</v>
      </c>
      <c r="I19" s="19">
        <v>10591805.119999999</v>
      </c>
      <c r="J19" s="19">
        <v>2689200545.8400002</v>
      </c>
      <c r="K19" s="19">
        <v>10008169.560000001</v>
      </c>
      <c r="L19" s="19">
        <v>16061927.859999999</v>
      </c>
      <c r="M19" s="19">
        <v>28615389.210000001</v>
      </c>
      <c r="N19" s="19">
        <v>4973101.0199999996</v>
      </c>
      <c r="O19" s="19">
        <v>175573842.94999999</v>
      </c>
    </row>
    <row r="20" spans="1:15">
      <c r="A20" s="24" t="s">
        <v>39</v>
      </c>
      <c r="B20" s="19">
        <v>196790</v>
      </c>
      <c r="C20" s="19">
        <v>2851095305.6100001</v>
      </c>
      <c r="D20" s="19">
        <v>2851200031.52</v>
      </c>
      <c r="E20" s="19">
        <v>2831874310.8800001</v>
      </c>
      <c r="F20" s="19">
        <v>109037712.33</v>
      </c>
      <c r="G20" s="19">
        <v>344181.13</v>
      </c>
      <c r="H20" s="19">
        <v>11695769.060000001</v>
      </c>
      <c r="I20" s="19">
        <v>9141132.5999999996</v>
      </c>
      <c r="J20" s="19">
        <v>2677599442.8400002</v>
      </c>
      <c r="K20" s="19">
        <v>10697694.949999999</v>
      </c>
      <c r="L20" s="19">
        <v>13358377.970000001</v>
      </c>
      <c r="M20" s="19">
        <v>22056997.050000001</v>
      </c>
      <c r="N20" s="19">
        <v>4798127.8499999996</v>
      </c>
      <c r="O20" s="19">
        <v>195021348.22999999</v>
      </c>
    </row>
    <row r="21" spans="1:15">
      <c r="A21" s="24" t="s">
        <v>40</v>
      </c>
      <c r="B21" s="19">
        <v>179188</v>
      </c>
      <c r="C21" s="19">
        <v>2776492416.1900001</v>
      </c>
      <c r="D21" s="19">
        <v>2776606430.1500001</v>
      </c>
      <c r="E21" s="19">
        <v>2761444863.5299997</v>
      </c>
      <c r="F21" s="19">
        <v>108377837.55</v>
      </c>
      <c r="G21" s="19">
        <v>337399.27</v>
      </c>
      <c r="H21" s="19">
        <v>11933141.560000001</v>
      </c>
      <c r="I21" s="19">
        <v>7933054.3399999999</v>
      </c>
      <c r="J21" s="19">
        <v>2610277463.29</v>
      </c>
      <c r="K21" s="19">
        <v>11371699.379999999</v>
      </c>
      <c r="L21" s="19">
        <v>11214268.140000001</v>
      </c>
      <c r="M21" s="19">
        <v>17458461.030000001</v>
      </c>
      <c r="N21" s="19">
        <v>3811687.1500000004</v>
      </c>
      <c r="O21" s="19">
        <v>208253612.5</v>
      </c>
    </row>
    <row r="22" spans="1:15">
      <c r="A22" s="24" t="s">
        <v>41</v>
      </c>
      <c r="B22" s="19">
        <v>167175</v>
      </c>
      <c r="C22" s="19">
        <v>2757320841.1100001</v>
      </c>
      <c r="D22" s="19">
        <v>2757445900.3200002</v>
      </c>
      <c r="E22" s="19">
        <v>2745601789.4699998</v>
      </c>
      <c r="F22" s="19">
        <v>110318757.40000001</v>
      </c>
      <c r="G22" s="19">
        <v>386163.49</v>
      </c>
      <c r="H22" s="19">
        <v>11451483.82</v>
      </c>
      <c r="I22" s="19">
        <v>6842354.6299999999</v>
      </c>
      <c r="J22" s="19">
        <v>2596551262.4400001</v>
      </c>
      <c r="K22" s="19">
        <v>11199353.76</v>
      </c>
      <c r="L22" s="19">
        <v>8852413.9299999997</v>
      </c>
      <c r="M22" s="19">
        <v>13762606.939999999</v>
      </c>
      <c r="N22" s="19">
        <v>2327352.58</v>
      </c>
      <c r="O22" s="19">
        <v>229192581.94999999</v>
      </c>
    </row>
    <row r="23" spans="1:15">
      <c r="A23" s="24" t="s">
        <v>42</v>
      </c>
      <c r="B23" s="19">
        <v>146613</v>
      </c>
      <c r="C23" s="19">
        <v>2564566995.5599999</v>
      </c>
      <c r="D23" s="19">
        <v>2564692817.79</v>
      </c>
      <c r="E23" s="19">
        <v>2555107898.6300001</v>
      </c>
      <c r="F23" s="19">
        <v>108758428.38999999</v>
      </c>
      <c r="G23" s="19">
        <v>439248.29000000004</v>
      </c>
      <c r="H23" s="19">
        <v>11133625.879999999</v>
      </c>
      <c r="I23" s="19">
        <v>5921316.46</v>
      </c>
      <c r="J23" s="19">
        <v>2410453664.27</v>
      </c>
      <c r="K23" s="19">
        <v>11636032.959999999</v>
      </c>
      <c r="L23" s="19">
        <v>6765582.3800000008</v>
      </c>
      <c r="M23" s="19">
        <v>11287334.449999999</v>
      </c>
      <c r="N23" s="19">
        <v>3990089.5200000005</v>
      </c>
      <c r="O23" s="19">
        <v>235427520.20000002</v>
      </c>
    </row>
    <row r="24" spans="1:15">
      <c r="A24" s="24" t="s">
        <v>43</v>
      </c>
      <c r="B24" s="19">
        <v>133239</v>
      </c>
      <c r="C24" s="19">
        <v>2463983564.2399998</v>
      </c>
      <c r="D24" s="19">
        <v>2464112753.71</v>
      </c>
      <c r="E24" s="19">
        <v>2457075988.8699999</v>
      </c>
      <c r="F24" s="19">
        <v>107083602.61</v>
      </c>
      <c r="G24" s="19">
        <v>396474.12</v>
      </c>
      <c r="H24" s="19">
        <v>10783533.799999999</v>
      </c>
      <c r="I24" s="19">
        <v>4944907.28</v>
      </c>
      <c r="J24" s="19">
        <v>2316152886.96</v>
      </c>
      <c r="K24" s="19">
        <v>11949025.279999999</v>
      </c>
      <c r="L24" s="19">
        <v>5765558.8200000003</v>
      </c>
      <c r="M24" s="19">
        <v>8750375.3499999996</v>
      </c>
      <c r="N24" s="19">
        <v>2937147.06</v>
      </c>
      <c r="O24" s="19">
        <v>247048795.56</v>
      </c>
    </row>
    <row r="25" spans="1:15">
      <c r="A25" s="24" t="s">
        <v>44</v>
      </c>
      <c r="B25" s="19">
        <v>134709</v>
      </c>
      <c r="C25" s="19">
        <v>2627464560.1999998</v>
      </c>
      <c r="D25" s="19">
        <v>2627613080.8699999</v>
      </c>
      <c r="E25" s="19">
        <v>2622609272.75</v>
      </c>
      <c r="F25" s="19">
        <v>104349160.47</v>
      </c>
      <c r="G25" s="19">
        <v>585395.31000000006</v>
      </c>
      <c r="H25" s="19">
        <v>10723354.470000001</v>
      </c>
      <c r="I25" s="19">
        <v>4330068.51</v>
      </c>
      <c r="J25" s="19">
        <v>2486565837.5900002</v>
      </c>
      <c r="K25" s="19">
        <v>11606851.270000001</v>
      </c>
      <c r="L25" s="19">
        <v>4448605.13</v>
      </c>
      <c r="M25" s="19">
        <v>6408213.7599999998</v>
      </c>
      <c r="N25" s="19">
        <v>2081993.09</v>
      </c>
      <c r="O25" s="19">
        <v>283735948.33999997</v>
      </c>
    </row>
    <row r="26" spans="1:15">
      <c r="A26" s="24" t="s">
        <v>45</v>
      </c>
      <c r="B26" s="19">
        <v>232100</v>
      </c>
      <c r="C26" s="19">
        <v>4868074616.29</v>
      </c>
      <c r="D26" s="19">
        <v>4868407965.4899998</v>
      </c>
      <c r="E26" s="19">
        <v>4860929252.6900005</v>
      </c>
      <c r="F26" s="19">
        <v>197677495.39000002</v>
      </c>
      <c r="G26" s="19">
        <v>991212.89000000013</v>
      </c>
      <c r="H26" s="19">
        <v>20936509.339999996</v>
      </c>
      <c r="I26" s="19">
        <v>7760875.7599999998</v>
      </c>
      <c r="J26" s="19">
        <v>4605053770.9899998</v>
      </c>
      <c r="K26" s="19">
        <v>22926287.899999999</v>
      </c>
      <c r="L26" s="19">
        <v>5583100.4199999999</v>
      </c>
      <c r="M26" s="19">
        <v>9648824.0500000007</v>
      </c>
      <c r="N26" s="19">
        <v>2681553.65</v>
      </c>
      <c r="O26" s="19">
        <v>573276442.38</v>
      </c>
    </row>
    <row r="27" spans="1:15">
      <c r="A27" s="24" t="s">
        <v>46</v>
      </c>
      <c r="B27" s="19">
        <v>182362</v>
      </c>
      <c r="C27" s="19">
        <v>4183881601.6900001</v>
      </c>
      <c r="D27" s="19">
        <v>4184152661.2299995</v>
      </c>
      <c r="E27" s="19">
        <v>4179293583.7700005</v>
      </c>
      <c r="F27" s="19">
        <v>187814036.32999998</v>
      </c>
      <c r="G27" s="19">
        <v>1104460.6599999999</v>
      </c>
      <c r="H27" s="19">
        <v>19535338.48</v>
      </c>
      <c r="I27" s="19">
        <v>6448937.0499999998</v>
      </c>
      <c r="J27" s="19">
        <v>3938283901.1700001</v>
      </c>
      <c r="K27" s="19">
        <v>22716129</v>
      </c>
      <c r="L27" s="19">
        <v>3390781.08</v>
      </c>
      <c r="M27" s="19">
        <v>6383269.4799999995</v>
      </c>
      <c r="N27" s="19">
        <v>1656447.96</v>
      </c>
      <c r="O27" s="19">
        <v>539710788.21000004</v>
      </c>
    </row>
    <row r="28" spans="1:15">
      <c r="A28" s="24" t="s">
        <v>47</v>
      </c>
      <c r="B28" s="19">
        <v>118137</v>
      </c>
      <c r="C28" s="19">
        <v>2944645333.3099999</v>
      </c>
      <c r="D28" s="19">
        <v>2944826088.6599998</v>
      </c>
      <c r="E28" s="19">
        <v>2941329705.6100001</v>
      </c>
      <c r="F28" s="19">
        <v>170591480.19</v>
      </c>
      <c r="G28" s="19">
        <v>1035583.1699999999</v>
      </c>
      <c r="H28" s="19">
        <v>18385479.23</v>
      </c>
      <c r="I28" s="19">
        <v>4675584.51</v>
      </c>
      <c r="J28" s="19">
        <v>2721436116.8100004</v>
      </c>
      <c r="K28" s="19">
        <v>22855577.359999999</v>
      </c>
      <c r="L28" s="19">
        <v>2349884.34</v>
      </c>
      <c r="M28" s="19">
        <v>4674519.12</v>
      </c>
      <c r="N28" s="19">
        <v>1538033.91</v>
      </c>
      <c r="O28" s="19">
        <v>406332955.11000001</v>
      </c>
    </row>
    <row r="29" spans="1:15">
      <c r="A29" s="24" t="s">
        <v>48</v>
      </c>
      <c r="B29" s="19">
        <v>84432</v>
      </c>
      <c r="C29" s="19">
        <v>2275900651.54</v>
      </c>
      <c r="D29" s="19">
        <v>2276048815.04</v>
      </c>
      <c r="E29" s="19">
        <v>2273214726.5900002</v>
      </c>
      <c r="F29" s="19">
        <v>146336370.92000002</v>
      </c>
      <c r="G29" s="19">
        <v>1034694.8700000001</v>
      </c>
      <c r="H29" s="19">
        <v>16563202.520000001</v>
      </c>
      <c r="I29" s="19">
        <v>3112422.75</v>
      </c>
      <c r="J29" s="19">
        <v>2080570992.3800001</v>
      </c>
      <c r="K29" s="19">
        <v>23968805.07</v>
      </c>
      <c r="L29" s="19">
        <v>1628238.08</v>
      </c>
      <c r="M29" s="19">
        <v>3731818.5700000003</v>
      </c>
      <c r="N29" s="19">
        <v>981160.14999999991</v>
      </c>
      <c r="O29" s="19">
        <v>339783239</v>
      </c>
    </row>
    <row r="30" spans="1:15">
      <c r="A30" s="24" t="s">
        <v>49</v>
      </c>
      <c r="B30" s="19">
        <v>65052</v>
      </c>
      <c r="C30" s="19">
        <v>1883070551.5699999</v>
      </c>
      <c r="D30" s="19">
        <v>1883210284.75</v>
      </c>
      <c r="E30" s="19">
        <v>1881722058.1500001</v>
      </c>
      <c r="F30" s="19">
        <v>125897982.03</v>
      </c>
      <c r="G30" s="19">
        <v>937412.76</v>
      </c>
      <c r="H30" s="19">
        <v>15283328.52</v>
      </c>
      <c r="I30" s="19">
        <v>2281620.7999999998</v>
      </c>
      <c r="J30" s="19">
        <v>1713374835.98</v>
      </c>
      <c r="K30" s="19">
        <v>22877639.310000002</v>
      </c>
      <c r="L30" s="19">
        <v>1069238.75</v>
      </c>
      <c r="M30" s="19">
        <v>2313795.2999999998</v>
      </c>
      <c r="N30" s="19">
        <v>1120750.31</v>
      </c>
      <c r="O30" s="19">
        <v>305578453.10000002</v>
      </c>
    </row>
    <row r="31" spans="1:15">
      <c r="A31" s="24" t="s">
        <v>50</v>
      </c>
      <c r="B31" s="19">
        <v>63057</v>
      </c>
      <c r="C31" s="19">
        <v>1979086012.9099998</v>
      </c>
      <c r="D31" s="19">
        <v>1979249214.6300001</v>
      </c>
      <c r="E31" s="19">
        <v>1977814910.1000001</v>
      </c>
      <c r="F31" s="19">
        <v>155936651.41</v>
      </c>
      <c r="G31" s="19">
        <v>1398397.3800000001</v>
      </c>
      <c r="H31" s="19">
        <v>21287212.049999997</v>
      </c>
      <c r="I31" s="19">
        <v>2447112.3400000003</v>
      </c>
      <c r="J31" s="19">
        <v>1764009135.6199999</v>
      </c>
      <c r="K31" s="19">
        <v>30996631.309999999</v>
      </c>
      <c r="L31" s="19">
        <v>1739769.99</v>
      </c>
      <c r="M31" s="19">
        <v>2602108.46</v>
      </c>
      <c r="N31" s="19">
        <v>1273504.8999999999</v>
      </c>
      <c r="O31" s="19">
        <v>347428349.54000002</v>
      </c>
    </row>
    <row r="32" spans="1:15">
      <c r="A32" s="24" t="s">
        <v>51</v>
      </c>
      <c r="B32" s="19">
        <v>42671</v>
      </c>
      <c r="C32" s="19">
        <v>1468850309.1400001</v>
      </c>
      <c r="D32" s="19">
        <v>1468927780.6799998</v>
      </c>
      <c r="E32" s="19">
        <v>1467754987.6300001</v>
      </c>
      <c r="F32" s="19">
        <v>124128001.00999999</v>
      </c>
      <c r="G32" s="19">
        <v>1524304.01</v>
      </c>
      <c r="H32" s="19">
        <v>18258277.439999998</v>
      </c>
      <c r="I32" s="19">
        <v>1670593.1600000001</v>
      </c>
      <c r="J32" s="19">
        <v>1289999304.97</v>
      </c>
      <c r="K32" s="19">
        <v>30889236.630000003</v>
      </c>
      <c r="L32" s="19">
        <v>1285270.4099999999</v>
      </c>
      <c r="M32" s="19">
        <v>1785185.88</v>
      </c>
      <c r="N32" s="19">
        <v>674169.2300000001</v>
      </c>
      <c r="O32" s="19">
        <v>277753818.38</v>
      </c>
    </row>
    <row r="33" spans="1:15">
      <c r="A33" s="24" t="s">
        <v>52</v>
      </c>
      <c r="B33" s="19">
        <v>30758</v>
      </c>
      <c r="C33" s="19">
        <v>1151106208.9000001</v>
      </c>
      <c r="D33" s="19">
        <v>1151190561.6800001</v>
      </c>
      <c r="E33" s="19">
        <v>1150590242.1199999</v>
      </c>
      <c r="F33" s="19">
        <v>100758438.41999999</v>
      </c>
      <c r="G33" s="19">
        <v>1304080.23</v>
      </c>
      <c r="H33" s="19">
        <v>14292597.879999999</v>
      </c>
      <c r="I33" s="19">
        <v>1147874.8899999999</v>
      </c>
      <c r="J33" s="19">
        <v>1001981440.75</v>
      </c>
      <c r="K33" s="19">
        <v>30146531.689999998</v>
      </c>
      <c r="L33" s="19">
        <v>959278.26</v>
      </c>
      <c r="M33" s="19">
        <v>1186199.71</v>
      </c>
      <c r="N33" s="19">
        <v>585880.15</v>
      </c>
      <c r="O33" s="19">
        <v>231065742.20000002</v>
      </c>
    </row>
    <row r="34" spans="1:15">
      <c r="A34" s="24" t="s">
        <v>53</v>
      </c>
      <c r="B34" s="19">
        <v>23338</v>
      </c>
      <c r="C34" s="19">
        <v>943312767.48000002</v>
      </c>
      <c r="D34" s="19">
        <v>943384067.71000004</v>
      </c>
      <c r="E34" s="19">
        <v>942836101.3599999</v>
      </c>
      <c r="F34" s="19">
        <v>83200045.849999994</v>
      </c>
      <c r="G34" s="19">
        <v>1182393.8700000001</v>
      </c>
      <c r="H34" s="19">
        <v>13690948.869999999</v>
      </c>
      <c r="I34" s="19">
        <v>908808.15</v>
      </c>
      <c r="J34" s="19">
        <v>813165339.43000007</v>
      </c>
      <c r="K34" s="19">
        <v>29576663.59</v>
      </c>
      <c r="L34" s="19">
        <v>1111901.6000000001</v>
      </c>
      <c r="M34" s="19">
        <v>975147.21</v>
      </c>
      <c r="N34" s="19">
        <v>427180.86</v>
      </c>
      <c r="O34" s="19">
        <v>199275788.82000002</v>
      </c>
    </row>
    <row r="35" spans="1:15">
      <c r="A35" s="24" t="s">
        <v>54</v>
      </c>
      <c r="B35" s="19">
        <v>17972</v>
      </c>
      <c r="C35" s="19">
        <v>780962102.27999997</v>
      </c>
      <c r="D35" s="19">
        <v>781018801.52999997</v>
      </c>
      <c r="E35" s="19">
        <v>780706536.67000008</v>
      </c>
      <c r="F35" s="19">
        <v>68956899.129999995</v>
      </c>
      <c r="G35" s="19">
        <v>955758.88</v>
      </c>
      <c r="H35" s="19">
        <v>11970145.25</v>
      </c>
      <c r="I35" s="19">
        <v>622501.18000000005</v>
      </c>
      <c r="J35" s="19">
        <v>669082064.35000002</v>
      </c>
      <c r="K35" s="19">
        <v>28121432.640000001</v>
      </c>
      <c r="L35" s="19">
        <v>997735.24</v>
      </c>
      <c r="M35" s="19">
        <v>755122.16</v>
      </c>
      <c r="N35" s="19">
        <v>737170.28</v>
      </c>
      <c r="O35" s="19">
        <v>173161322.00999999</v>
      </c>
    </row>
    <row r="36" spans="1:15">
      <c r="A36" s="24" t="s">
        <v>55</v>
      </c>
      <c r="B36" s="19">
        <v>22638</v>
      </c>
      <c r="C36" s="19">
        <v>1071696471.12</v>
      </c>
      <c r="D36" s="19">
        <v>1071768587.1899999</v>
      </c>
      <c r="E36" s="19">
        <v>1071407727.6600001</v>
      </c>
      <c r="F36" s="19">
        <v>93589730.079999998</v>
      </c>
      <c r="G36" s="19">
        <v>1737658.72</v>
      </c>
      <c r="H36" s="19">
        <v>16173946.4</v>
      </c>
      <c r="I36" s="19">
        <v>844027.47</v>
      </c>
      <c r="J36" s="19">
        <v>916637857.24000001</v>
      </c>
      <c r="K36" s="19">
        <v>41359934.659999996</v>
      </c>
      <c r="L36" s="19">
        <v>1064573.0900000001</v>
      </c>
      <c r="M36" s="19">
        <v>807710.35</v>
      </c>
      <c r="N36" s="19">
        <v>480174.27</v>
      </c>
      <c r="O36" s="19">
        <v>248925974.91</v>
      </c>
    </row>
    <row r="37" spans="1:15">
      <c r="A37" s="24" t="s">
        <v>56</v>
      </c>
      <c r="B37" s="19">
        <v>14643</v>
      </c>
      <c r="C37" s="19">
        <v>766230150.97000003</v>
      </c>
      <c r="D37" s="19">
        <v>766283889.01999998</v>
      </c>
      <c r="E37" s="19">
        <v>766041516.75</v>
      </c>
      <c r="F37" s="19">
        <v>71336371.579999998</v>
      </c>
      <c r="G37" s="19">
        <v>1065676.72</v>
      </c>
      <c r="H37" s="19">
        <v>12294340.460000001</v>
      </c>
      <c r="I37" s="19">
        <v>521943.85</v>
      </c>
      <c r="J37" s="19">
        <v>644286186.57000005</v>
      </c>
      <c r="K37" s="19">
        <v>35607818.359999999</v>
      </c>
      <c r="L37" s="19">
        <v>929179.21</v>
      </c>
      <c r="M37" s="19">
        <v>597628.20000000007</v>
      </c>
      <c r="N37" s="19">
        <v>355255.93</v>
      </c>
      <c r="O37" s="19">
        <v>186837432.71000001</v>
      </c>
    </row>
    <row r="38" spans="1:15">
      <c r="A38" s="24" t="s">
        <v>57</v>
      </c>
      <c r="B38" s="19">
        <v>9820</v>
      </c>
      <c r="C38" s="19">
        <v>562871298.39999998</v>
      </c>
      <c r="D38" s="19">
        <v>562904864.00999999</v>
      </c>
      <c r="E38" s="19">
        <v>562511129.27999997</v>
      </c>
      <c r="F38" s="19">
        <v>55356540.539999999</v>
      </c>
      <c r="G38" s="19">
        <v>1121800.45</v>
      </c>
      <c r="H38" s="19">
        <v>9065243.1300000008</v>
      </c>
      <c r="I38" s="19">
        <v>340043.88</v>
      </c>
      <c r="J38" s="19">
        <v>463830824.40999997</v>
      </c>
      <c r="K38" s="19">
        <v>31880130.75</v>
      </c>
      <c r="L38" s="19">
        <v>916546.12</v>
      </c>
      <c r="M38" s="19">
        <v>685414.64</v>
      </c>
      <c r="N38" s="19">
        <v>291679.90999999997</v>
      </c>
      <c r="O38" s="19">
        <v>141648323.91999999</v>
      </c>
    </row>
    <row r="39" spans="1:15">
      <c r="A39" s="24" t="s">
        <v>58</v>
      </c>
      <c r="B39" s="19">
        <v>7030</v>
      </c>
      <c r="C39" s="19">
        <v>438372846.33000004</v>
      </c>
      <c r="D39" s="19">
        <v>438408014.20000005</v>
      </c>
      <c r="E39" s="19">
        <v>438305691.20000005</v>
      </c>
      <c r="F39" s="19">
        <v>46717995.219999999</v>
      </c>
      <c r="G39" s="19">
        <v>578851.59</v>
      </c>
      <c r="H39" s="19">
        <v>7909852.3899999997</v>
      </c>
      <c r="I39" s="19">
        <v>413001.13</v>
      </c>
      <c r="J39" s="19">
        <v>354767753.60999995</v>
      </c>
      <c r="K39" s="19">
        <v>26593373.350000001</v>
      </c>
      <c r="L39" s="19">
        <v>1324863.9099999999</v>
      </c>
      <c r="M39" s="19">
        <v>277084.39</v>
      </c>
      <c r="N39" s="19">
        <v>174761.38999999998</v>
      </c>
      <c r="O39" s="19">
        <v>114126149.74000001</v>
      </c>
    </row>
    <row r="40" spans="1:15">
      <c r="A40" s="24" t="s">
        <v>59</v>
      </c>
      <c r="B40" s="19">
        <v>5181</v>
      </c>
      <c r="C40" s="19">
        <v>349188078.89000005</v>
      </c>
      <c r="D40" s="19">
        <v>349202554.30000001</v>
      </c>
      <c r="E40" s="19">
        <v>348808696.65999997</v>
      </c>
      <c r="F40" s="19">
        <v>35892463.479999997</v>
      </c>
      <c r="G40" s="19">
        <v>863549.03</v>
      </c>
      <c r="H40" s="19">
        <v>7415889.1099999994</v>
      </c>
      <c r="I40" s="19">
        <v>166438.83000000002</v>
      </c>
      <c r="J40" s="19">
        <v>281227564.98000002</v>
      </c>
      <c r="K40" s="19">
        <v>22026722.710000001</v>
      </c>
      <c r="L40" s="19">
        <v>1216068.52</v>
      </c>
      <c r="M40" s="19">
        <v>606422.14</v>
      </c>
      <c r="N40" s="19">
        <v>212564.5</v>
      </c>
      <c r="O40" s="19">
        <v>91605801.819999993</v>
      </c>
    </row>
    <row r="41" spans="1:15">
      <c r="A41" s="24" t="s">
        <v>60</v>
      </c>
      <c r="B41" s="19">
        <v>3859</v>
      </c>
      <c r="C41" s="19">
        <v>279231202.29000002</v>
      </c>
      <c r="D41" s="19">
        <v>279258286.11000001</v>
      </c>
      <c r="E41" s="19">
        <v>279189498.73000002</v>
      </c>
      <c r="F41" s="19">
        <v>30913223.039999999</v>
      </c>
      <c r="G41" s="19">
        <v>515278</v>
      </c>
      <c r="H41" s="19">
        <v>6708363.4199999999</v>
      </c>
      <c r="I41" s="19">
        <v>128820.29000000001</v>
      </c>
      <c r="J41" s="19">
        <v>220842236.34999999</v>
      </c>
      <c r="K41" s="19">
        <v>19391198.43</v>
      </c>
      <c r="L41" s="19">
        <v>690379.20000000007</v>
      </c>
      <c r="M41" s="19">
        <v>214391.7</v>
      </c>
      <c r="N41" s="19">
        <v>169136.25</v>
      </c>
      <c r="O41" s="19">
        <v>74140338.430000007</v>
      </c>
    </row>
    <row r="42" spans="1:15">
      <c r="A42" s="24" t="s">
        <v>61</v>
      </c>
      <c r="B42" s="19">
        <v>3037</v>
      </c>
      <c r="C42" s="19">
        <v>235011940.97</v>
      </c>
      <c r="D42" s="19">
        <v>235028419.66999999</v>
      </c>
      <c r="E42" s="19">
        <v>234977851.67000002</v>
      </c>
      <c r="F42" s="19">
        <v>24493964.16</v>
      </c>
      <c r="G42" s="19">
        <v>540006.64</v>
      </c>
      <c r="H42" s="19">
        <v>4413464.5999999996</v>
      </c>
      <c r="I42" s="19">
        <v>129672.68000000001</v>
      </c>
      <c r="J42" s="19">
        <v>187723697.5</v>
      </c>
      <c r="K42" s="19">
        <v>17005069.899999999</v>
      </c>
      <c r="L42" s="19">
        <v>671976.19</v>
      </c>
      <c r="M42" s="19">
        <v>114592.7</v>
      </c>
      <c r="N42" s="19">
        <v>64024.7</v>
      </c>
      <c r="O42" s="19">
        <v>62854355.810000002</v>
      </c>
    </row>
    <row r="43" spans="1:15">
      <c r="A43" s="24" t="s">
        <v>62</v>
      </c>
      <c r="B43" s="19">
        <v>2414</v>
      </c>
      <c r="C43" s="19">
        <v>198964645.61000001</v>
      </c>
      <c r="D43" s="19">
        <v>198969871.61000001</v>
      </c>
      <c r="E43" s="19">
        <v>198863742.34</v>
      </c>
      <c r="F43" s="19">
        <v>19769126.850000001</v>
      </c>
      <c r="G43" s="19">
        <v>579779.15</v>
      </c>
      <c r="H43" s="19">
        <v>4155294.63</v>
      </c>
      <c r="I43" s="19">
        <v>169452.77</v>
      </c>
      <c r="J43" s="19">
        <v>159425919.31</v>
      </c>
      <c r="K43" s="19">
        <v>13929256.300000001</v>
      </c>
      <c r="L43" s="19">
        <v>834913.33</v>
      </c>
      <c r="M43" s="19">
        <v>242785.8</v>
      </c>
      <c r="N43" s="19">
        <v>136656.53</v>
      </c>
      <c r="O43" s="19">
        <v>53766252.560000002</v>
      </c>
    </row>
    <row r="44" spans="1:15">
      <c r="A44" s="24" t="s">
        <v>63</v>
      </c>
      <c r="B44" s="19">
        <v>1973</v>
      </c>
      <c r="C44" s="19">
        <v>172445526.25</v>
      </c>
      <c r="D44" s="19">
        <v>172449961.95000002</v>
      </c>
      <c r="E44" s="19">
        <v>172356065.20999998</v>
      </c>
      <c r="F44" s="19">
        <v>16599366.789999999</v>
      </c>
      <c r="G44" s="19">
        <v>352336.58</v>
      </c>
      <c r="H44" s="19">
        <v>2982086.87</v>
      </c>
      <c r="I44" s="19">
        <v>126713.84</v>
      </c>
      <c r="J44" s="19">
        <v>138974891.14000002</v>
      </c>
      <c r="K44" s="19">
        <v>12082709.09</v>
      </c>
      <c r="L44" s="19">
        <v>1237960.9000000001</v>
      </c>
      <c r="M44" s="19">
        <v>150664.42000000001</v>
      </c>
      <c r="N44" s="19">
        <v>56767.68</v>
      </c>
      <c r="O44" s="19">
        <v>46939024.390000001</v>
      </c>
    </row>
    <row r="45" spans="1:15">
      <c r="A45" s="24" t="s">
        <v>64</v>
      </c>
      <c r="B45" s="19">
        <v>1686</v>
      </c>
      <c r="C45" s="19">
        <v>155794646.97</v>
      </c>
      <c r="D45" s="19">
        <v>155801438.31999999</v>
      </c>
      <c r="E45" s="19">
        <v>155621265.19</v>
      </c>
      <c r="F45" s="19">
        <v>13857715.4</v>
      </c>
      <c r="G45" s="19">
        <v>607796.47</v>
      </c>
      <c r="H45" s="19">
        <v>3292566.9499999997</v>
      </c>
      <c r="I45" s="19">
        <v>37613.94</v>
      </c>
      <c r="J45" s="19">
        <v>124983930.07000001</v>
      </c>
      <c r="K45" s="19">
        <v>12265520.18</v>
      </c>
      <c r="L45" s="19">
        <v>576122.17999999993</v>
      </c>
      <c r="M45" s="19">
        <v>360546.05</v>
      </c>
      <c r="N45" s="19">
        <v>691716.85</v>
      </c>
      <c r="O45" s="19">
        <v>43264267.609999999</v>
      </c>
    </row>
    <row r="46" spans="1:15">
      <c r="A46" s="24" t="s">
        <v>65</v>
      </c>
      <c r="B46" s="19">
        <v>1385</v>
      </c>
      <c r="C46" s="19">
        <v>134952278.07999998</v>
      </c>
      <c r="D46" s="19">
        <v>134957991.07999998</v>
      </c>
      <c r="E46" s="19">
        <v>134950746.61000001</v>
      </c>
      <c r="F46" s="19">
        <v>14040036.390000001</v>
      </c>
      <c r="G46" s="19">
        <v>404583.97</v>
      </c>
      <c r="H46" s="19">
        <v>2826467.77</v>
      </c>
      <c r="I46" s="19">
        <v>31200.22</v>
      </c>
      <c r="J46" s="19">
        <v>106557502.11</v>
      </c>
      <c r="K46" s="19">
        <v>10507417.280000001</v>
      </c>
      <c r="L46" s="19">
        <v>583538.87</v>
      </c>
      <c r="M46" s="19">
        <v>34341.120000000003</v>
      </c>
      <c r="N46" s="19">
        <v>27096.65</v>
      </c>
      <c r="O46" s="19">
        <v>38262434.899999999</v>
      </c>
    </row>
    <row r="47" spans="1:15">
      <c r="A47" s="24" t="s">
        <v>67</v>
      </c>
      <c r="B47" s="19">
        <v>2001</v>
      </c>
      <c r="C47" s="19">
        <v>209531822.59</v>
      </c>
      <c r="D47" s="19">
        <v>209537112.59</v>
      </c>
      <c r="E47" s="19">
        <v>209503657.81999999</v>
      </c>
      <c r="F47" s="19">
        <v>19802208.950000003</v>
      </c>
      <c r="G47" s="19">
        <v>664220.82999999996</v>
      </c>
      <c r="H47" s="19">
        <v>4434481.92</v>
      </c>
      <c r="I47" s="19">
        <v>49716.06</v>
      </c>
      <c r="J47" s="19">
        <v>169111289.62</v>
      </c>
      <c r="K47" s="19">
        <v>14441725.4</v>
      </c>
      <c r="L47" s="19">
        <v>1000015.04</v>
      </c>
      <c r="M47" s="19">
        <v>118991.54999999999</v>
      </c>
      <c r="N47" s="19">
        <v>85536.78</v>
      </c>
      <c r="O47" s="19">
        <v>59681759.339999996</v>
      </c>
    </row>
    <row r="48" spans="1:15">
      <c r="A48" s="24" t="s">
        <v>68</v>
      </c>
      <c r="B48" s="19">
        <v>1421</v>
      </c>
      <c r="C48" s="19">
        <v>162843357.11000001</v>
      </c>
      <c r="D48" s="19">
        <v>162847132.11000001</v>
      </c>
      <c r="E48" s="19">
        <v>162682948.75999999</v>
      </c>
      <c r="F48" s="19">
        <v>16041211.119999999</v>
      </c>
      <c r="G48" s="19">
        <v>325315.15000000002</v>
      </c>
      <c r="H48" s="19">
        <v>3779862.2800000003</v>
      </c>
      <c r="I48" s="19">
        <v>37278.65</v>
      </c>
      <c r="J48" s="19">
        <v>129526540.91999999</v>
      </c>
      <c r="K48" s="19">
        <v>11720892.890000001</v>
      </c>
      <c r="L48" s="19">
        <v>1251847.75</v>
      </c>
      <c r="M48" s="19">
        <v>189119.85</v>
      </c>
      <c r="N48" s="19">
        <v>24936.5</v>
      </c>
      <c r="O48" s="19">
        <v>50406068.579999998</v>
      </c>
    </row>
    <row r="49" spans="1:15">
      <c r="A49" s="24" t="s">
        <v>69</v>
      </c>
      <c r="B49" s="19">
        <v>934</v>
      </c>
      <c r="C49" s="19">
        <v>116463735.09999999</v>
      </c>
      <c r="D49" s="19">
        <v>116478705.09999999</v>
      </c>
      <c r="E49" s="19">
        <v>116510827.03</v>
      </c>
      <c r="F49" s="19">
        <v>11669087.079999998</v>
      </c>
      <c r="G49" s="19">
        <v>291049.8</v>
      </c>
      <c r="H49" s="19">
        <v>2759488.3400000003</v>
      </c>
      <c r="I49" s="19">
        <v>32589.48</v>
      </c>
      <c r="J49" s="19">
        <v>90596020.660000011</v>
      </c>
      <c r="K49" s="19">
        <v>10520245.26</v>
      </c>
      <c r="L49" s="19">
        <v>642346.41</v>
      </c>
      <c r="M49" s="19">
        <v>0</v>
      </c>
      <c r="N49" s="19">
        <v>32121.93</v>
      </c>
      <c r="O49" s="19">
        <v>37730853.670000002</v>
      </c>
    </row>
    <row r="50" spans="1:15">
      <c r="A50" s="24" t="s">
        <v>70</v>
      </c>
      <c r="B50" s="19">
        <v>761</v>
      </c>
      <c r="C50" s="19">
        <v>102651231.17</v>
      </c>
      <c r="D50" s="19">
        <v>102654135.17</v>
      </c>
      <c r="E50" s="19">
        <v>102668618.26000001</v>
      </c>
      <c r="F50" s="19">
        <v>10851719.310000001</v>
      </c>
      <c r="G50" s="19">
        <v>627568.19999999995</v>
      </c>
      <c r="H50" s="19">
        <v>1776959.62</v>
      </c>
      <c r="I50" s="19">
        <v>18870.89</v>
      </c>
      <c r="J50" s="19">
        <v>78671877.569999993</v>
      </c>
      <c r="K50" s="19">
        <v>9145254.709999999</v>
      </c>
      <c r="L50" s="19">
        <v>1576367.96</v>
      </c>
      <c r="M50" s="19"/>
      <c r="N50" s="19">
        <v>14483.09</v>
      </c>
      <c r="O50" s="19">
        <v>35539760.469999999</v>
      </c>
    </row>
    <row r="51" spans="1:15">
      <c r="A51" s="24" t="s">
        <v>71</v>
      </c>
      <c r="B51" s="19">
        <v>559</v>
      </c>
      <c r="C51" s="19">
        <v>81002052.020000011</v>
      </c>
      <c r="D51" s="19">
        <v>81005509.5</v>
      </c>
      <c r="E51" s="19">
        <v>81050679.150000006</v>
      </c>
      <c r="F51" s="19">
        <v>8002761.4199999999</v>
      </c>
      <c r="G51" s="19">
        <v>163346.88</v>
      </c>
      <c r="H51" s="19">
        <v>1431780.41</v>
      </c>
      <c r="I51" s="19">
        <v>8974.4500000000007</v>
      </c>
      <c r="J51" s="19">
        <v>62404338.589999996</v>
      </c>
      <c r="K51" s="19">
        <v>8236378.9500000002</v>
      </c>
      <c r="L51" s="19">
        <v>803098.45</v>
      </c>
      <c r="M51" s="19">
        <v>22136.78</v>
      </c>
      <c r="N51" s="19">
        <v>67306.429999999993</v>
      </c>
      <c r="O51" s="19">
        <v>29040373.629999999</v>
      </c>
    </row>
    <row r="52" spans="1:15">
      <c r="A52" s="24" t="s">
        <v>72</v>
      </c>
      <c r="B52" s="19">
        <v>410</v>
      </c>
      <c r="C52" s="19">
        <v>63431830.719999999</v>
      </c>
      <c r="D52" s="19">
        <v>63434880.719999999</v>
      </c>
      <c r="E52" s="19">
        <v>63474300.710000001</v>
      </c>
      <c r="F52" s="19">
        <v>7582798.4700000007</v>
      </c>
      <c r="G52" s="19">
        <v>523636.12</v>
      </c>
      <c r="H52" s="19">
        <v>1607469.7300000002</v>
      </c>
      <c r="I52" s="19">
        <v>7104.54</v>
      </c>
      <c r="J52" s="19">
        <v>46715361.939999998</v>
      </c>
      <c r="K52" s="19">
        <v>6210999.7799999993</v>
      </c>
      <c r="L52" s="19">
        <v>826930.12999999989</v>
      </c>
      <c r="M52" s="19">
        <v>4737.88</v>
      </c>
      <c r="N52" s="19">
        <v>44157.87</v>
      </c>
      <c r="O52" s="19">
        <v>23221617.879999999</v>
      </c>
    </row>
    <row r="53" spans="1:15">
      <c r="A53" s="24" t="s">
        <v>73</v>
      </c>
      <c r="B53" s="19">
        <v>321</v>
      </c>
      <c r="C53" s="19">
        <v>52954177.740000002</v>
      </c>
      <c r="D53" s="19">
        <v>52956866.740000002</v>
      </c>
      <c r="E53" s="19">
        <v>52963712.649999999</v>
      </c>
      <c r="F53" s="19">
        <v>5543491.2300000004</v>
      </c>
      <c r="G53" s="19">
        <v>504457.6</v>
      </c>
      <c r="H53" s="19">
        <v>1071475.24</v>
      </c>
      <c r="I53" s="19">
        <v>9893.5</v>
      </c>
      <c r="J53" s="19">
        <v>40261398.120000005</v>
      </c>
      <c r="K53" s="19">
        <v>4951802.46</v>
      </c>
      <c r="L53" s="19">
        <v>621194.5</v>
      </c>
      <c r="M53" s="19"/>
      <c r="N53" s="19">
        <v>6845.91</v>
      </c>
      <c r="O53" s="19">
        <v>19720882.960000001</v>
      </c>
    </row>
    <row r="54" spans="1:15">
      <c r="A54" s="24" t="s">
        <v>74</v>
      </c>
      <c r="B54" s="19">
        <v>231</v>
      </c>
      <c r="C54" s="19">
        <v>40364287.18</v>
      </c>
      <c r="D54" s="19">
        <v>40367602.18</v>
      </c>
      <c r="E54" s="19">
        <v>40377138.660000004</v>
      </c>
      <c r="F54" s="19">
        <v>4554045.76</v>
      </c>
      <c r="G54" s="19">
        <v>202199.2</v>
      </c>
      <c r="H54" s="19">
        <v>1001741.1599999999</v>
      </c>
      <c r="I54" s="19">
        <v>10229.58</v>
      </c>
      <c r="J54" s="19">
        <v>32162893.699999999</v>
      </c>
      <c r="K54" s="19">
        <v>2136157.2599999998</v>
      </c>
      <c r="L54" s="19">
        <v>309872</v>
      </c>
      <c r="M54" s="19">
        <v>0</v>
      </c>
      <c r="N54" s="19">
        <v>9536.48</v>
      </c>
      <c r="O54" s="19">
        <v>15233375.449999999</v>
      </c>
    </row>
    <row r="55" spans="1:15">
      <c r="A55" s="24" t="s">
        <v>75</v>
      </c>
      <c r="B55" s="19">
        <v>398</v>
      </c>
      <c r="C55" s="19">
        <v>75512006.670000002</v>
      </c>
      <c r="D55" s="19">
        <v>75513111.670000002</v>
      </c>
      <c r="E55" s="19">
        <v>75351266.980000004</v>
      </c>
      <c r="F55" s="19">
        <v>6671081.1099999994</v>
      </c>
      <c r="G55" s="19">
        <v>218776.44</v>
      </c>
      <c r="H55" s="19">
        <v>2331011.13</v>
      </c>
      <c r="I55" s="19">
        <v>9353.5400000000009</v>
      </c>
      <c r="J55" s="19">
        <v>57748662.170000002</v>
      </c>
      <c r="K55" s="19">
        <v>6854725.8899999997</v>
      </c>
      <c r="L55" s="19">
        <v>1517656.7</v>
      </c>
      <c r="M55" s="19">
        <v>182784.43</v>
      </c>
      <c r="N55" s="19">
        <v>20939.740000000002</v>
      </c>
      <c r="O55" s="19">
        <v>28912011.280000001</v>
      </c>
    </row>
    <row r="56" spans="1:15">
      <c r="A56" s="24" t="s">
        <v>76</v>
      </c>
      <c r="B56" s="19">
        <v>305</v>
      </c>
      <c r="C56" s="19">
        <v>63914196.210000001</v>
      </c>
      <c r="D56" s="19">
        <v>63923645.010000005</v>
      </c>
      <c r="E56" s="19">
        <v>63910576.289999999</v>
      </c>
      <c r="F56" s="19">
        <v>4497564.68</v>
      </c>
      <c r="G56" s="19">
        <v>645445.15</v>
      </c>
      <c r="H56" s="19">
        <v>1961695.92</v>
      </c>
      <c r="I56" s="19">
        <v>3378.3399999999997</v>
      </c>
      <c r="J56" s="19">
        <v>49014422.730000004</v>
      </c>
      <c r="K56" s="19">
        <v>6320340.7400000002</v>
      </c>
      <c r="L56" s="19">
        <v>1467728.73</v>
      </c>
      <c r="M56" s="19">
        <v>20602.77</v>
      </c>
      <c r="N56" s="19">
        <v>7534.05</v>
      </c>
      <c r="O56" s="19">
        <v>24906257.889999997</v>
      </c>
    </row>
    <row r="57" spans="1:15">
      <c r="A57" s="24" t="s">
        <v>77</v>
      </c>
      <c r="B57" s="19">
        <v>322</v>
      </c>
      <c r="C57" s="19">
        <v>75411408.700000003</v>
      </c>
      <c r="D57" s="19">
        <v>75414248.700000003</v>
      </c>
      <c r="E57" s="19">
        <v>75354693.140000001</v>
      </c>
      <c r="F57" s="19">
        <v>7876742.3200000003</v>
      </c>
      <c r="G57" s="19">
        <v>353046.74000000005</v>
      </c>
      <c r="H57" s="19">
        <v>2198961.77</v>
      </c>
      <c r="I57" s="19">
        <v>5561.44</v>
      </c>
      <c r="J57" s="19">
        <v>55416690.710000001</v>
      </c>
      <c r="K57" s="19">
        <v>7575572.7299999995</v>
      </c>
      <c r="L57" s="19">
        <v>1928117.43</v>
      </c>
      <c r="M57" s="19">
        <v>71400.490000000005</v>
      </c>
      <c r="N57" s="19">
        <v>11844.93</v>
      </c>
      <c r="O57" s="19">
        <v>29883602.279999997</v>
      </c>
    </row>
    <row r="58" spans="1:15">
      <c r="A58" s="24" t="s">
        <v>78</v>
      </c>
      <c r="B58" s="19">
        <v>200</v>
      </c>
      <c r="C58" s="19">
        <v>52786073.93</v>
      </c>
      <c r="D58" s="19">
        <v>52786623.93</v>
      </c>
      <c r="E58" s="19">
        <v>52791255.559999995</v>
      </c>
      <c r="F58" s="19">
        <v>3800721.7800000003</v>
      </c>
      <c r="G58" s="19">
        <v>103964.19</v>
      </c>
      <c r="H58" s="19">
        <v>2178629.4500000002</v>
      </c>
      <c r="I58" s="19">
        <v>1088.9100000000001</v>
      </c>
      <c r="J58" s="19">
        <v>41604597.32</v>
      </c>
      <c r="K58" s="19">
        <v>4121231.72</v>
      </c>
      <c r="L58" s="19">
        <v>981022.19</v>
      </c>
      <c r="M58" s="19"/>
      <c r="N58" s="19">
        <v>4631.63</v>
      </c>
      <c r="O58" s="19">
        <v>21268330.539999999</v>
      </c>
    </row>
    <row r="59" spans="1:15">
      <c r="A59" s="24" t="s">
        <v>79</v>
      </c>
      <c r="B59" s="19">
        <v>139</v>
      </c>
      <c r="C59" s="19">
        <v>40943621.460000001</v>
      </c>
      <c r="D59" s="19">
        <v>40943921.460000001</v>
      </c>
      <c r="E59" s="19">
        <v>40961727.25</v>
      </c>
      <c r="F59" s="19">
        <v>4113466.57</v>
      </c>
      <c r="G59" s="19">
        <v>895209.3899999999</v>
      </c>
      <c r="H59" s="19">
        <v>1088281.03</v>
      </c>
      <c r="I59" s="19">
        <v>666.53</v>
      </c>
      <c r="J59" s="19">
        <v>31649540.719999999</v>
      </c>
      <c r="K59" s="19">
        <v>2339237.36</v>
      </c>
      <c r="L59" s="19">
        <v>875325.64999999991</v>
      </c>
      <c r="M59" s="19"/>
      <c r="N59" s="19">
        <v>17805.79</v>
      </c>
      <c r="O59" s="19">
        <v>16733393.35</v>
      </c>
    </row>
    <row r="60" spans="1:15">
      <c r="A60" s="24" t="s">
        <v>80</v>
      </c>
      <c r="B60" s="19">
        <v>99</v>
      </c>
      <c r="C60" s="19">
        <v>32006901.100000001</v>
      </c>
      <c r="D60" s="19">
        <v>32007651.100000001</v>
      </c>
      <c r="E60" s="19">
        <v>31902571.98</v>
      </c>
      <c r="F60" s="19">
        <v>3501640.71</v>
      </c>
      <c r="G60" s="19">
        <v>209224.32000000001</v>
      </c>
      <c r="H60" s="19">
        <v>652634.37</v>
      </c>
      <c r="I60" s="19">
        <v>2705.78</v>
      </c>
      <c r="J60" s="19">
        <v>24560924.530000001</v>
      </c>
      <c r="K60" s="19">
        <v>1574662.41</v>
      </c>
      <c r="L60" s="19">
        <v>1400779.86</v>
      </c>
      <c r="M60" s="19">
        <v>105079.12</v>
      </c>
      <c r="N60" s="19">
        <v>0</v>
      </c>
      <c r="O60" s="19">
        <v>13223770.549999999</v>
      </c>
    </row>
    <row r="61" spans="1:15">
      <c r="A61" s="24" t="s">
        <v>81</v>
      </c>
      <c r="B61" s="19">
        <v>68</v>
      </c>
      <c r="C61" s="19">
        <v>24278978.109999999</v>
      </c>
      <c r="D61" s="19">
        <v>24282658.109999999</v>
      </c>
      <c r="E61" s="19">
        <v>24283184.550000001</v>
      </c>
      <c r="F61" s="19">
        <v>702186.54</v>
      </c>
      <c r="G61" s="19">
        <v>212197.36</v>
      </c>
      <c r="H61" s="19">
        <v>302591.23</v>
      </c>
      <c r="I61" s="19">
        <v>843.46</v>
      </c>
      <c r="J61" s="19">
        <v>19315630.760000002</v>
      </c>
      <c r="K61" s="19">
        <v>2707865.81</v>
      </c>
      <c r="L61" s="19">
        <v>1041869.39</v>
      </c>
      <c r="M61" s="19">
        <v>0</v>
      </c>
      <c r="N61" s="19">
        <v>526.44000000000005</v>
      </c>
      <c r="O61" s="19">
        <v>10059303.01</v>
      </c>
    </row>
    <row r="62" spans="1:15">
      <c r="A62" s="24" t="s">
        <v>82</v>
      </c>
      <c r="B62" s="19">
        <v>53</v>
      </c>
      <c r="C62" s="19">
        <v>20418799.949999999</v>
      </c>
      <c r="D62" s="19">
        <v>20419619.949999999</v>
      </c>
      <c r="E62" s="19">
        <v>20419619.949999999</v>
      </c>
      <c r="F62" s="19">
        <v>909611.9</v>
      </c>
      <c r="G62" s="19">
        <v>39553.81</v>
      </c>
      <c r="H62" s="19">
        <v>1315287.9000000001</v>
      </c>
      <c r="I62" s="19">
        <v>58.43</v>
      </c>
      <c r="J62" s="19">
        <v>14539081.74</v>
      </c>
      <c r="K62" s="19">
        <v>2204248.86</v>
      </c>
      <c r="L62" s="19">
        <v>1411777.31</v>
      </c>
      <c r="M62" s="19"/>
      <c r="N62" s="19">
        <v>0</v>
      </c>
      <c r="O62" s="19">
        <v>8527745.5800000001</v>
      </c>
    </row>
    <row r="63" spans="1:15">
      <c r="A63" s="24" t="s">
        <v>83</v>
      </c>
      <c r="B63" s="19">
        <v>64</v>
      </c>
      <c r="C63" s="19">
        <v>26852937.829999998</v>
      </c>
      <c r="D63" s="19">
        <v>26853927.829999998</v>
      </c>
      <c r="E63" s="19">
        <v>26853927.829999998</v>
      </c>
      <c r="F63" s="19">
        <v>1210854.82</v>
      </c>
      <c r="G63" s="19">
        <v>43090.44</v>
      </c>
      <c r="H63" s="19">
        <v>374639.9</v>
      </c>
      <c r="I63" s="19">
        <v>5679.63</v>
      </c>
      <c r="J63" s="19">
        <v>19860038.93</v>
      </c>
      <c r="K63" s="19">
        <v>3218115.26</v>
      </c>
      <c r="L63" s="19">
        <v>2141508.85</v>
      </c>
      <c r="M63" s="19"/>
      <c r="N63" s="19">
        <v>0</v>
      </c>
      <c r="O63" s="19">
        <v>11290071.43</v>
      </c>
    </row>
    <row r="64" spans="1:15">
      <c r="A64" s="24" t="s">
        <v>84</v>
      </c>
      <c r="B64" s="19">
        <v>49</v>
      </c>
      <c r="C64" s="19">
        <v>23280535.099999998</v>
      </c>
      <c r="D64" s="19">
        <v>23283175.099999998</v>
      </c>
      <c r="E64" s="19">
        <v>23283175.099999998</v>
      </c>
      <c r="F64" s="19">
        <v>1134536.23</v>
      </c>
      <c r="G64" s="19">
        <v>48297.08</v>
      </c>
      <c r="H64" s="19">
        <v>939842.13</v>
      </c>
      <c r="I64" s="19">
        <v>886.33</v>
      </c>
      <c r="J64" s="19">
        <v>15883165.119999999</v>
      </c>
      <c r="K64" s="19">
        <v>2277113.87</v>
      </c>
      <c r="L64" s="19">
        <v>2999334.34</v>
      </c>
      <c r="M64" s="19"/>
      <c r="N64" s="19"/>
      <c r="O64" s="19">
        <v>9884595.7300000004</v>
      </c>
    </row>
    <row r="65" spans="1:15">
      <c r="A65" s="24" t="s">
        <v>85</v>
      </c>
      <c r="B65" s="19">
        <v>26</v>
      </c>
      <c r="C65" s="19">
        <v>13659244.1</v>
      </c>
      <c r="D65" s="19">
        <v>13659309.1</v>
      </c>
      <c r="E65" s="19">
        <v>13659309.1</v>
      </c>
      <c r="F65" s="19">
        <v>189513.25</v>
      </c>
      <c r="G65" s="19">
        <v>30685.97</v>
      </c>
      <c r="H65" s="19">
        <v>516278.72</v>
      </c>
      <c r="I65" s="19">
        <v>0</v>
      </c>
      <c r="J65" s="19">
        <v>11339867.84</v>
      </c>
      <c r="K65" s="19">
        <v>1490052.39</v>
      </c>
      <c r="L65" s="19">
        <v>92910.93</v>
      </c>
      <c r="M65" s="19"/>
      <c r="N65" s="19">
        <v>0</v>
      </c>
      <c r="O65" s="19">
        <v>5817800.7400000002</v>
      </c>
    </row>
    <row r="66" spans="1:15">
      <c r="A66" s="24" t="s">
        <v>86</v>
      </c>
      <c r="B66" s="19">
        <v>21</v>
      </c>
      <c r="C66" s="19">
        <v>12086109.74</v>
      </c>
      <c r="D66" s="19">
        <v>12086109.74</v>
      </c>
      <c r="E66" s="19">
        <v>12086109.74</v>
      </c>
      <c r="F66" s="19">
        <v>682015.13</v>
      </c>
      <c r="G66" s="19">
        <v>1200</v>
      </c>
      <c r="H66" s="19"/>
      <c r="I66" s="19"/>
      <c r="J66" s="19">
        <v>9779501.8300000001</v>
      </c>
      <c r="K66" s="19"/>
      <c r="L66" s="19">
        <v>1623392.78</v>
      </c>
      <c r="M66" s="19"/>
      <c r="N66" s="19"/>
      <c r="O66" s="19">
        <v>5193031.28</v>
      </c>
    </row>
    <row r="67" spans="1:15">
      <c r="A67" s="24" t="s">
        <v>87</v>
      </c>
      <c r="B67" s="19">
        <v>12</v>
      </c>
      <c r="C67" s="19">
        <v>7443433.1300000008</v>
      </c>
      <c r="D67" s="19">
        <v>7475933.1300000008</v>
      </c>
      <c r="E67" s="19">
        <v>7475933.1300000008</v>
      </c>
      <c r="F67" s="19">
        <v>48117.94</v>
      </c>
      <c r="G67" s="19">
        <v>204858.5</v>
      </c>
      <c r="H67" s="19"/>
      <c r="I67" s="19">
        <v>289.29000000000002</v>
      </c>
      <c r="J67" s="19">
        <v>6077539.9299999997</v>
      </c>
      <c r="K67" s="19">
        <v>1141922.1200000001</v>
      </c>
      <c r="L67" s="19">
        <v>3205.35</v>
      </c>
      <c r="M67" s="19"/>
      <c r="N67" s="19"/>
      <c r="O67" s="19">
        <v>3199577.0199999996</v>
      </c>
    </row>
    <row r="68" spans="1:15">
      <c r="A68" s="24" t="s">
        <v>88</v>
      </c>
      <c r="B68" s="19">
        <v>12</v>
      </c>
      <c r="C68" s="19">
        <v>8081639.7100000009</v>
      </c>
      <c r="D68" s="19">
        <v>8081639.7100000009</v>
      </c>
      <c r="E68" s="19">
        <v>8081639.7100000009</v>
      </c>
      <c r="F68" s="19">
        <v>1356581.8900000001</v>
      </c>
      <c r="G68" s="19">
        <v>198.75</v>
      </c>
      <c r="H68" s="19">
        <v>694781.16</v>
      </c>
      <c r="I68" s="19"/>
      <c r="J68" s="19">
        <v>4684593.6000000006</v>
      </c>
      <c r="K68" s="19">
        <v>1310588.31</v>
      </c>
      <c r="L68" s="19">
        <v>34896</v>
      </c>
      <c r="M68" s="19"/>
      <c r="N68" s="19">
        <v>0</v>
      </c>
      <c r="O68" s="19">
        <v>3531445.18</v>
      </c>
    </row>
    <row r="69" spans="1:15">
      <c r="A69" s="24" t="s">
        <v>89</v>
      </c>
      <c r="B69" s="19">
        <v>18</v>
      </c>
      <c r="C69" s="19">
        <v>13425403.630000001</v>
      </c>
      <c r="D69" s="19">
        <v>13503932.939999999</v>
      </c>
      <c r="E69" s="19">
        <v>12786449.470000001</v>
      </c>
      <c r="F69" s="19">
        <v>91057.01</v>
      </c>
      <c r="G69" s="19">
        <v>6096.66</v>
      </c>
      <c r="H69" s="19">
        <v>278434.73</v>
      </c>
      <c r="I69" s="19">
        <v>72.77</v>
      </c>
      <c r="J69" s="19">
        <v>10278175.119999999</v>
      </c>
      <c r="K69" s="19">
        <v>733809.73</v>
      </c>
      <c r="L69" s="19">
        <v>1398803.45</v>
      </c>
      <c r="M69" s="19">
        <v>738936</v>
      </c>
      <c r="N69" s="19">
        <v>9924557.1500000004</v>
      </c>
      <c r="O69" s="19">
        <v>5810867.75</v>
      </c>
    </row>
    <row r="70" spans="1:15">
      <c r="A70" s="24" t="s">
        <v>90</v>
      </c>
      <c r="B70" s="19">
        <v>13</v>
      </c>
      <c r="C70" s="19">
        <v>11072069.060000001</v>
      </c>
      <c r="D70" s="19">
        <v>11072069.060000001</v>
      </c>
      <c r="E70" s="19">
        <v>11072069.060000001</v>
      </c>
      <c r="F70" s="19">
        <v>982237.55</v>
      </c>
      <c r="G70" s="19"/>
      <c r="H70" s="19">
        <v>758553.78</v>
      </c>
      <c r="I70" s="19"/>
      <c r="J70" s="19">
        <v>7751182.5599999996</v>
      </c>
      <c r="K70" s="19">
        <v>227539.56</v>
      </c>
      <c r="L70" s="19">
        <v>1352555.61</v>
      </c>
      <c r="M70" s="19"/>
      <c r="N70" s="19"/>
      <c r="O70" s="19">
        <v>4839091.4800000004</v>
      </c>
    </row>
    <row r="71" spans="1:15">
      <c r="A71" s="24" t="s">
        <v>91</v>
      </c>
      <c r="B71" s="19">
        <v>33</v>
      </c>
      <c r="C71" s="19">
        <v>49301762.619999997</v>
      </c>
      <c r="D71" s="19">
        <v>49318026.619999997</v>
      </c>
      <c r="E71" s="19">
        <v>49318026.619999997</v>
      </c>
      <c r="F71" s="19">
        <v>2455899.73</v>
      </c>
      <c r="G71" s="19">
        <v>14338.65</v>
      </c>
      <c r="H71" s="19">
        <v>310671.02</v>
      </c>
      <c r="I71" s="19">
        <v>463.91</v>
      </c>
      <c r="J71" s="19">
        <v>44416389.579999998</v>
      </c>
      <c r="K71" s="19">
        <v>2071462.8</v>
      </c>
      <c r="L71" s="19">
        <v>48800.93</v>
      </c>
      <c r="M71" s="19"/>
      <c r="N71" s="19"/>
      <c r="O71" s="19">
        <v>21837701.48</v>
      </c>
    </row>
    <row r="72" spans="1:15">
      <c r="A72" s="24" t="s">
        <v>14</v>
      </c>
      <c r="B72" s="19">
        <v>5161474</v>
      </c>
      <c r="C72" s="19">
        <v>70133902450.510071</v>
      </c>
      <c r="D72" s="19">
        <v>70137184779.900055</v>
      </c>
      <c r="E72" s="19">
        <v>68884386563.710007</v>
      </c>
      <c r="F72" s="19">
        <v>3359365103.0800004</v>
      </c>
      <c r="G72" s="19">
        <v>30474403.609999977</v>
      </c>
      <c r="H72" s="19">
        <v>440182603.23000008</v>
      </c>
      <c r="I72" s="19">
        <v>288739284.65999997</v>
      </c>
      <c r="J72" s="19">
        <v>63726161575.460022</v>
      </c>
      <c r="K72" s="19">
        <v>786723327.51000011</v>
      </c>
      <c r="L72" s="19">
        <v>252740266.16</v>
      </c>
      <c r="M72" s="19">
        <v>1379129973.0199997</v>
      </c>
      <c r="N72" s="19">
        <v>326247526.02000004</v>
      </c>
      <c r="O72" s="19">
        <v>7100042482.3899956</v>
      </c>
    </row>
  </sheetData>
  <mergeCells count="1">
    <mergeCell ref="C1:L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Φύλλο43"/>
  <dimension ref="A1:O72"/>
  <sheetViews>
    <sheetView zoomScale="85" zoomScaleNormal="85" workbookViewId="0"/>
  </sheetViews>
  <sheetFormatPr defaultRowHeight="15"/>
  <cols>
    <col min="1" max="1" width="21.140625" bestFit="1" customWidth="1"/>
    <col min="2" max="2" width="17.28515625" bestFit="1" customWidth="1"/>
    <col min="3" max="3" width="15.28515625" bestFit="1" customWidth="1"/>
    <col min="4" max="4" width="18.85546875" bestFit="1" customWidth="1"/>
    <col min="5" max="5" width="15.28515625" bestFit="1" customWidth="1"/>
    <col min="6" max="6" width="16.7109375" bestFit="1" customWidth="1"/>
    <col min="7" max="7" width="13.5703125" bestFit="1" customWidth="1"/>
    <col min="8" max="8" width="17.28515625" bestFit="1" customWidth="1"/>
    <col min="9" max="9" width="15" bestFit="1" customWidth="1"/>
    <col min="10" max="10" width="10.42578125" bestFit="1" customWidth="1"/>
    <col min="11" max="11" width="15.42578125" bestFit="1" customWidth="1"/>
    <col min="12" max="12" width="17" bestFit="1" customWidth="1"/>
    <col min="13" max="15" width="14.28515625" bestFit="1" customWidth="1"/>
  </cols>
  <sheetData>
    <row r="1" spans="1:15">
      <c r="A1" s="95" t="s">
        <v>637</v>
      </c>
      <c r="B1" s="94" t="s">
        <v>1163</v>
      </c>
      <c r="C1" s="142" t="s">
        <v>1082</v>
      </c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6"/>
      <c r="O1" s="16"/>
    </row>
    <row r="2" spans="1:15">
      <c r="A2" s="16"/>
      <c r="B2" s="16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6"/>
      <c r="O2" s="16"/>
    </row>
    <row r="3" spans="1:15" s="7" customFormat="1" hidden="1">
      <c r="A3" s="95" t="s">
        <v>130</v>
      </c>
      <c r="B3" s="95" t="s">
        <v>130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</row>
    <row r="4" spans="1:15" s="8" customFormat="1" ht="60">
      <c r="A4" s="101" t="s">
        <v>1080</v>
      </c>
      <c r="B4" s="93" t="s">
        <v>228</v>
      </c>
      <c r="C4" s="93" t="s">
        <v>227</v>
      </c>
      <c r="D4" s="93" t="s">
        <v>1073</v>
      </c>
      <c r="E4" s="93" t="s">
        <v>229</v>
      </c>
      <c r="F4" s="93" t="s">
        <v>1083</v>
      </c>
      <c r="G4" s="93" t="s">
        <v>634</v>
      </c>
      <c r="H4" s="93" t="s">
        <v>1077</v>
      </c>
      <c r="I4" s="93" t="s">
        <v>632</v>
      </c>
      <c r="J4" s="93" t="s">
        <v>635</v>
      </c>
      <c r="K4" s="93" t="s">
        <v>633</v>
      </c>
      <c r="L4" s="93" t="s">
        <v>1079</v>
      </c>
      <c r="M4" s="93" t="s">
        <v>230</v>
      </c>
      <c r="N4" s="93" t="s">
        <v>231</v>
      </c>
      <c r="O4" s="93" t="s">
        <v>114</v>
      </c>
    </row>
    <row r="5" spans="1:15">
      <c r="A5" s="98" t="s">
        <v>66</v>
      </c>
      <c r="B5" s="94">
        <v>1162398</v>
      </c>
      <c r="C5" s="94">
        <v>0</v>
      </c>
      <c r="D5" s="94">
        <v>0</v>
      </c>
      <c r="E5" s="94">
        <v>36367302.710000001</v>
      </c>
      <c r="F5" s="94">
        <v>30918029.460000001</v>
      </c>
      <c r="G5" s="94">
        <v>291525.52</v>
      </c>
      <c r="H5" s="94">
        <v>449591.66</v>
      </c>
      <c r="I5" s="94">
        <v>3196627.34</v>
      </c>
      <c r="J5" s="94">
        <v>0</v>
      </c>
      <c r="K5" s="94">
        <v>1396828.7999999998</v>
      </c>
      <c r="L5" s="94">
        <v>114699.93000000001</v>
      </c>
      <c r="M5" s="94">
        <v>0</v>
      </c>
      <c r="N5" s="94">
        <v>608303663.67999995</v>
      </c>
      <c r="O5" s="94">
        <v>739293.82000000007</v>
      </c>
    </row>
    <row r="6" spans="1:15">
      <c r="A6" s="98" t="s">
        <v>25</v>
      </c>
      <c r="B6" s="94">
        <v>175457</v>
      </c>
      <c r="C6" s="94">
        <v>75318428.829999998</v>
      </c>
      <c r="D6" s="94">
        <v>75321141.090000004</v>
      </c>
      <c r="E6" s="94">
        <v>50860269.18</v>
      </c>
      <c r="F6" s="94">
        <v>22742767.48</v>
      </c>
      <c r="G6" s="94">
        <v>157040.27000000002</v>
      </c>
      <c r="H6" s="94">
        <v>3483848.1399999997</v>
      </c>
      <c r="I6" s="94">
        <v>21998968.100000001</v>
      </c>
      <c r="J6" s="94">
        <v>0</v>
      </c>
      <c r="K6" s="94">
        <v>2323956</v>
      </c>
      <c r="L6" s="94">
        <v>153689.19</v>
      </c>
      <c r="M6" s="94">
        <v>30352919.879999999</v>
      </c>
      <c r="N6" s="94">
        <v>70368083.849999994</v>
      </c>
      <c r="O6" s="94">
        <v>865595.25</v>
      </c>
    </row>
    <row r="7" spans="1:15">
      <c r="A7" s="98" t="s">
        <v>26</v>
      </c>
      <c r="B7" s="94">
        <v>127674</v>
      </c>
      <c r="C7" s="94">
        <v>192553183.54000002</v>
      </c>
      <c r="D7" s="94">
        <v>192559329.05000001</v>
      </c>
      <c r="E7" s="94">
        <v>100807143.5</v>
      </c>
      <c r="F7" s="94">
        <v>51418818.369999997</v>
      </c>
      <c r="G7" s="94">
        <v>251628.83000000002</v>
      </c>
      <c r="H7" s="94">
        <v>12332796.07</v>
      </c>
      <c r="I7" s="94">
        <v>30825277.260000002</v>
      </c>
      <c r="J7" s="94">
        <v>0</v>
      </c>
      <c r="K7" s="94">
        <v>5313851.92</v>
      </c>
      <c r="L7" s="94">
        <v>664771.05000000005</v>
      </c>
      <c r="M7" s="94">
        <v>97290415.640000001</v>
      </c>
      <c r="N7" s="94">
        <v>64525992.620000005</v>
      </c>
      <c r="O7" s="94">
        <v>1891666.51</v>
      </c>
    </row>
    <row r="8" spans="1:15">
      <c r="A8" s="98" t="s">
        <v>27</v>
      </c>
      <c r="B8" s="94">
        <v>188562</v>
      </c>
      <c r="C8" s="94">
        <v>473656584.73000002</v>
      </c>
      <c r="D8" s="94">
        <v>473669699.81000006</v>
      </c>
      <c r="E8" s="94">
        <v>208600264.07999998</v>
      </c>
      <c r="F8" s="94">
        <v>109456625.78</v>
      </c>
      <c r="G8" s="94">
        <v>319364.83999999997</v>
      </c>
      <c r="H8" s="94">
        <v>28635139</v>
      </c>
      <c r="I8" s="94">
        <v>57324123.969999999</v>
      </c>
      <c r="J8" s="94">
        <v>0</v>
      </c>
      <c r="K8" s="94">
        <v>11212819.440000001</v>
      </c>
      <c r="L8" s="94">
        <v>1652191.0499999998</v>
      </c>
      <c r="M8" s="94">
        <v>274185057.82999998</v>
      </c>
      <c r="N8" s="94">
        <v>175160050.80000001</v>
      </c>
      <c r="O8" s="94">
        <v>5590707.4399999995</v>
      </c>
    </row>
    <row r="9" spans="1:15">
      <c r="A9" s="98" t="s">
        <v>28</v>
      </c>
      <c r="B9" s="94">
        <v>270962</v>
      </c>
      <c r="C9" s="94">
        <v>912572298.52999997</v>
      </c>
      <c r="D9" s="94">
        <v>912584272.67999995</v>
      </c>
      <c r="E9" s="94">
        <v>395951997.38999999</v>
      </c>
      <c r="F9" s="94">
        <v>213729307.67000002</v>
      </c>
      <c r="G9" s="94">
        <v>410908.18000000005</v>
      </c>
      <c r="H9" s="94">
        <v>53612208.18</v>
      </c>
      <c r="I9" s="94">
        <v>82693546.310000002</v>
      </c>
      <c r="J9" s="94">
        <v>0</v>
      </c>
      <c r="K9" s="94">
        <v>42138026.710000001</v>
      </c>
      <c r="L9" s="94">
        <v>3368000.34</v>
      </c>
      <c r="M9" s="94">
        <v>527279736.70000005</v>
      </c>
      <c r="N9" s="94">
        <v>251312457.37</v>
      </c>
      <c r="O9" s="94">
        <v>13070368.270000001</v>
      </c>
    </row>
    <row r="10" spans="1:15">
      <c r="A10" s="98" t="s">
        <v>29</v>
      </c>
      <c r="B10" s="94">
        <v>254135</v>
      </c>
      <c r="C10" s="94">
        <v>1151167434.4299998</v>
      </c>
      <c r="D10" s="94">
        <v>1151181659.1100001</v>
      </c>
      <c r="E10" s="94">
        <v>412799663.79000002</v>
      </c>
      <c r="F10" s="94">
        <v>185275313.42000002</v>
      </c>
      <c r="G10" s="94">
        <v>449968.14</v>
      </c>
      <c r="H10" s="94">
        <v>73511128.229999989</v>
      </c>
      <c r="I10" s="94">
        <v>110695943.98</v>
      </c>
      <c r="J10" s="94">
        <v>0</v>
      </c>
      <c r="K10" s="94">
        <v>37424070.560000002</v>
      </c>
      <c r="L10" s="94">
        <v>5443239.46</v>
      </c>
      <c r="M10" s="94">
        <v>751179173.76999998</v>
      </c>
      <c r="N10" s="94">
        <v>195278062.75</v>
      </c>
      <c r="O10" s="94">
        <v>7854834.7199999997</v>
      </c>
    </row>
    <row r="11" spans="1:15">
      <c r="A11" s="98" t="s">
        <v>30</v>
      </c>
      <c r="B11" s="94">
        <v>279454</v>
      </c>
      <c r="C11" s="94">
        <v>1516445302.3199999</v>
      </c>
      <c r="D11" s="94">
        <v>1516464661</v>
      </c>
      <c r="E11" s="94">
        <v>464067098.22000003</v>
      </c>
      <c r="F11" s="94">
        <v>193293089.93000001</v>
      </c>
      <c r="G11" s="94">
        <v>529356.73</v>
      </c>
      <c r="H11" s="94">
        <v>105585543.10000001</v>
      </c>
      <c r="I11" s="94">
        <v>104834118.34999999</v>
      </c>
      <c r="J11" s="94">
        <v>0</v>
      </c>
      <c r="K11" s="94">
        <v>51351536.399999999</v>
      </c>
      <c r="L11" s="94">
        <v>8473453.7100000009</v>
      </c>
      <c r="M11" s="94">
        <v>1065362273.87</v>
      </c>
      <c r="N11" s="94">
        <v>251376250.50999999</v>
      </c>
      <c r="O11" s="94">
        <v>11987678.299999999</v>
      </c>
    </row>
    <row r="12" spans="1:15">
      <c r="A12" s="98" t="s">
        <v>31</v>
      </c>
      <c r="B12" s="94">
        <v>183065</v>
      </c>
      <c r="C12" s="94">
        <v>1184959930.1400001</v>
      </c>
      <c r="D12" s="94">
        <v>1184974056.22</v>
      </c>
      <c r="E12" s="94">
        <v>433971589.73000002</v>
      </c>
      <c r="F12" s="94">
        <v>180533731.09999999</v>
      </c>
      <c r="G12" s="94">
        <v>511250.2</v>
      </c>
      <c r="H12" s="94">
        <v>119818717.84999999</v>
      </c>
      <c r="I12" s="94">
        <v>81049109.960000008</v>
      </c>
      <c r="J12" s="94">
        <v>0</v>
      </c>
      <c r="K12" s="94">
        <v>41604496.439999998</v>
      </c>
      <c r="L12" s="94">
        <v>10454284.18</v>
      </c>
      <c r="M12" s="94">
        <v>762563920.63999999</v>
      </c>
      <c r="N12" s="94">
        <v>198530797.32999998</v>
      </c>
      <c r="O12" s="94">
        <v>15179124.370000001</v>
      </c>
    </row>
    <row r="13" spans="1:15">
      <c r="A13" s="98" t="s">
        <v>32</v>
      </c>
      <c r="B13" s="94">
        <v>138937</v>
      </c>
      <c r="C13" s="94">
        <v>1037916464.4400001</v>
      </c>
      <c r="D13" s="94">
        <v>1037931535.6600001</v>
      </c>
      <c r="E13" s="94">
        <v>433447332.71000004</v>
      </c>
      <c r="F13" s="94">
        <v>168264562.95999998</v>
      </c>
      <c r="G13" s="94">
        <v>430131.35</v>
      </c>
      <c r="H13" s="94">
        <v>135329176.69</v>
      </c>
      <c r="I13" s="94">
        <v>71072998.969999999</v>
      </c>
      <c r="J13" s="94">
        <v>0</v>
      </c>
      <c r="K13" s="94">
        <v>45910882.419999994</v>
      </c>
      <c r="L13" s="94">
        <v>12439580.32</v>
      </c>
      <c r="M13" s="94">
        <v>615627144.36000001</v>
      </c>
      <c r="N13" s="94">
        <v>169080829.73999998</v>
      </c>
      <c r="O13" s="94">
        <v>16400461.35</v>
      </c>
    </row>
    <row r="14" spans="1:15">
      <c r="A14" s="98" t="s">
        <v>33</v>
      </c>
      <c r="B14" s="94">
        <v>113642</v>
      </c>
      <c r="C14" s="94">
        <v>964200584.30000007</v>
      </c>
      <c r="D14" s="94">
        <v>964218298.38</v>
      </c>
      <c r="E14" s="94">
        <v>441141004.87</v>
      </c>
      <c r="F14" s="94">
        <v>160501291.91999999</v>
      </c>
      <c r="G14" s="94">
        <v>499159.26999999996</v>
      </c>
      <c r="H14" s="94">
        <v>149044153.13999999</v>
      </c>
      <c r="I14" s="94">
        <v>64211284.380000003</v>
      </c>
      <c r="J14" s="94">
        <v>0</v>
      </c>
      <c r="K14" s="94">
        <v>50654866.060000002</v>
      </c>
      <c r="L14" s="94">
        <v>16230250.1</v>
      </c>
      <c r="M14" s="94">
        <v>533583582.00999999</v>
      </c>
      <c r="N14" s="94">
        <v>166252699</v>
      </c>
      <c r="O14" s="94">
        <v>16971735</v>
      </c>
    </row>
    <row r="15" spans="1:15">
      <c r="A15" s="98" t="s">
        <v>34</v>
      </c>
      <c r="B15" s="94">
        <v>82528</v>
      </c>
      <c r="C15" s="94">
        <v>781060469.20000005</v>
      </c>
      <c r="D15" s="94">
        <v>781084101.98000002</v>
      </c>
      <c r="E15" s="94">
        <v>414055432.20000005</v>
      </c>
      <c r="F15" s="94">
        <v>149058829.15000001</v>
      </c>
      <c r="G15" s="94">
        <v>422730.81000000006</v>
      </c>
      <c r="H15" s="94">
        <v>150366962.09</v>
      </c>
      <c r="I15" s="94">
        <v>50495229.789999999</v>
      </c>
      <c r="J15" s="94">
        <v>0</v>
      </c>
      <c r="K15" s="94">
        <v>49851986.350000001</v>
      </c>
      <c r="L15" s="94">
        <v>13859694.010000002</v>
      </c>
      <c r="M15" s="94">
        <v>376565444.15999997</v>
      </c>
      <c r="N15" s="94">
        <v>130608383.45999999</v>
      </c>
      <c r="O15" s="94">
        <v>19012377.170000002</v>
      </c>
    </row>
    <row r="16" spans="1:15">
      <c r="A16" s="98" t="s">
        <v>35</v>
      </c>
      <c r="B16" s="94">
        <v>62836</v>
      </c>
      <c r="C16" s="94">
        <v>658229659.20000005</v>
      </c>
      <c r="D16" s="94">
        <v>658246790.56999993</v>
      </c>
      <c r="E16" s="94">
        <v>391059716.40999997</v>
      </c>
      <c r="F16" s="94">
        <v>133097756.17</v>
      </c>
      <c r="G16" s="94">
        <v>500580.68</v>
      </c>
      <c r="H16" s="94">
        <v>151284549.66</v>
      </c>
      <c r="I16" s="94">
        <v>41108407.539999999</v>
      </c>
      <c r="J16" s="94">
        <v>0</v>
      </c>
      <c r="K16" s="94">
        <v>52098323.579999998</v>
      </c>
      <c r="L16" s="94">
        <v>12970098.779999999</v>
      </c>
      <c r="M16" s="94">
        <v>275294383.94</v>
      </c>
      <c r="N16" s="94">
        <v>105311571.19000001</v>
      </c>
      <c r="O16" s="94">
        <v>18840351.68</v>
      </c>
    </row>
    <row r="17" spans="1:15">
      <c r="A17" s="98" t="s">
        <v>36</v>
      </c>
      <c r="B17" s="94">
        <v>52098</v>
      </c>
      <c r="C17" s="94">
        <v>598414970.00999999</v>
      </c>
      <c r="D17" s="94">
        <v>598430667.93999994</v>
      </c>
      <c r="E17" s="94">
        <v>385157038.13999999</v>
      </c>
      <c r="F17" s="94">
        <v>130530079.03</v>
      </c>
      <c r="G17" s="94">
        <v>413262.32</v>
      </c>
      <c r="H17" s="94">
        <v>153556449.05000001</v>
      </c>
      <c r="I17" s="94">
        <v>32993825.259999998</v>
      </c>
      <c r="J17" s="94">
        <v>0</v>
      </c>
      <c r="K17" s="94">
        <v>51850612.169999994</v>
      </c>
      <c r="L17" s="94">
        <v>15812810.310000001</v>
      </c>
      <c r="M17" s="94">
        <v>220639549.07999998</v>
      </c>
      <c r="N17" s="94">
        <v>92194061.109999999</v>
      </c>
      <c r="O17" s="94">
        <v>19373622.57</v>
      </c>
    </row>
    <row r="18" spans="1:15">
      <c r="A18" s="98" t="s">
        <v>37</v>
      </c>
      <c r="B18" s="94">
        <v>39447</v>
      </c>
      <c r="C18" s="94">
        <v>492072401.28000003</v>
      </c>
      <c r="D18" s="94">
        <v>492091782.31</v>
      </c>
      <c r="E18" s="94">
        <v>339723975.23000002</v>
      </c>
      <c r="F18" s="94">
        <v>110162313.46000001</v>
      </c>
      <c r="G18" s="94">
        <v>496179.31000000006</v>
      </c>
      <c r="H18" s="94">
        <v>144279917.74000001</v>
      </c>
      <c r="I18" s="94">
        <v>23672602</v>
      </c>
      <c r="J18" s="94">
        <v>0</v>
      </c>
      <c r="K18" s="94">
        <v>49773350.949999996</v>
      </c>
      <c r="L18" s="94">
        <v>11339611.770000001</v>
      </c>
      <c r="M18" s="94">
        <v>157926167.63999999</v>
      </c>
      <c r="N18" s="94">
        <v>67576884.629999995</v>
      </c>
      <c r="O18" s="94">
        <v>18328939.789999999</v>
      </c>
    </row>
    <row r="19" spans="1:15">
      <c r="A19" s="98" t="s">
        <v>38</v>
      </c>
      <c r="B19" s="94">
        <v>31272</v>
      </c>
      <c r="C19" s="94">
        <v>421774889.71999997</v>
      </c>
      <c r="D19" s="94">
        <v>421798774.28000003</v>
      </c>
      <c r="E19" s="94">
        <v>313914462.79000002</v>
      </c>
      <c r="F19" s="94">
        <v>97578082.870000005</v>
      </c>
      <c r="G19" s="94">
        <v>459555.43</v>
      </c>
      <c r="H19" s="94">
        <v>136724964.44999999</v>
      </c>
      <c r="I19" s="94">
        <v>17398125.68</v>
      </c>
      <c r="J19" s="94">
        <v>0</v>
      </c>
      <c r="K19" s="94">
        <v>51537226.869999997</v>
      </c>
      <c r="L19" s="94">
        <v>10216507.49</v>
      </c>
      <c r="M19" s="94">
        <v>112548670.12</v>
      </c>
      <c r="N19" s="94">
        <v>50089979.510000005</v>
      </c>
      <c r="O19" s="94">
        <v>19323504.289999999</v>
      </c>
    </row>
    <row r="20" spans="1:15">
      <c r="A20" s="98" t="s">
        <v>39</v>
      </c>
      <c r="B20" s="94">
        <v>25554</v>
      </c>
      <c r="C20" s="94">
        <v>370133115.42999995</v>
      </c>
      <c r="D20" s="94">
        <v>370157361.54999995</v>
      </c>
      <c r="E20" s="94">
        <v>293945673</v>
      </c>
      <c r="F20" s="94">
        <v>87480769.820000008</v>
      </c>
      <c r="G20" s="94">
        <v>479424.1</v>
      </c>
      <c r="H20" s="94">
        <v>132070941</v>
      </c>
      <c r="I20" s="94">
        <v>13138406.940000001</v>
      </c>
      <c r="J20" s="94">
        <v>0</v>
      </c>
      <c r="K20" s="94">
        <v>51957588.469999999</v>
      </c>
      <c r="L20" s="94">
        <v>8818542.6699999999</v>
      </c>
      <c r="M20" s="94">
        <v>79632333.510000005</v>
      </c>
      <c r="N20" s="94">
        <v>36551918.890000001</v>
      </c>
      <c r="O20" s="94">
        <v>20024841.559999999</v>
      </c>
    </row>
    <row r="21" spans="1:15">
      <c r="A21" s="98" t="s">
        <v>40</v>
      </c>
      <c r="B21" s="94">
        <v>21598</v>
      </c>
      <c r="C21" s="94">
        <v>334344964.02999997</v>
      </c>
      <c r="D21" s="94">
        <v>334355987.68000001</v>
      </c>
      <c r="E21" s="94">
        <v>277300351.41000003</v>
      </c>
      <c r="F21" s="94">
        <v>81849756.159999996</v>
      </c>
      <c r="G21" s="94">
        <v>390146.68</v>
      </c>
      <c r="H21" s="94">
        <v>124363071.02</v>
      </c>
      <c r="I21" s="94">
        <v>10770013.149999999</v>
      </c>
      <c r="J21" s="94">
        <v>0</v>
      </c>
      <c r="K21" s="94">
        <v>50634083.309999995</v>
      </c>
      <c r="L21" s="94">
        <v>9293281.0899999999</v>
      </c>
      <c r="M21" s="94">
        <v>60076745.900000006</v>
      </c>
      <c r="N21" s="94">
        <v>28514836.669999998</v>
      </c>
      <c r="O21" s="94">
        <v>20669934.309999999</v>
      </c>
    </row>
    <row r="22" spans="1:15">
      <c r="A22" s="98" t="s">
        <v>41</v>
      </c>
      <c r="B22" s="94">
        <v>18125</v>
      </c>
      <c r="C22" s="94">
        <v>298775651.17000002</v>
      </c>
      <c r="D22" s="94">
        <v>298791413.38999999</v>
      </c>
      <c r="E22" s="94">
        <v>256271333.43000001</v>
      </c>
      <c r="F22" s="94">
        <v>75873387.789999992</v>
      </c>
      <c r="G22" s="94">
        <v>514830.62</v>
      </c>
      <c r="H22" s="94">
        <v>114935062.83</v>
      </c>
      <c r="I22" s="94">
        <v>8262684.6099999994</v>
      </c>
      <c r="J22" s="94">
        <v>0</v>
      </c>
      <c r="K22" s="94">
        <v>50839605.130000003</v>
      </c>
      <c r="L22" s="94">
        <v>5845762.4499999993</v>
      </c>
      <c r="M22" s="94">
        <v>44930747.150000006</v>
      </c>
      <c r="N22" s="94">
        <v>23480647.129999999</v>
      </c>
      <c r="O22" s="94">
        <v>21187950.789999999</v>
      </c>
    </row>
    <row r="23" spans="1:15">
      <c r="A23" s="98" t="s">
        <v>42</v>
      </c>
      <c r="B23" s="94">
        <v>15516</v>
      </c>
      <c r="C23" s="94">
        <v>271212004.23000002</v>
      </c>
      <c r="D23" s="94">
        <v>271227421.10000002</v>
      </c>
      <c r="E23" s="94">
        <v>240261378.06</v>
      </c>
      <c r="F23" s="94">
        <v>70776494.659999996</v>
      </c>
      <c r="G23" s="94">
        <v>443806.75</v>
      </c>
      <c r="H23" s="94">
        <v>108479764.02</v>
      </c>
      <c r="I23" s="94">
        <v>6146014.4699999997</v>
      </c>
      <c r="J23" s="94">
        <v>0</v>
      </c>
      <c r="K23" s="94">
        <v>49665843.009999998</v>
      </c>
      <c r="L23" s="94">
        <v>4749455.1500000004</v>
      </c>
      <c r="M23" s="94">
        <v>33217801.890000001</v>
      </c>
      <c r="N23" s="94">
        <v>18205532.039999999</v>
      </c>
      <c r="O23" s="94">
        <v>21931484.550000001</v>
      </c>
    </row>
    <row r="24" spans="1:15">
      <c r="A24" s="98" t="s">
        <v>43</v>
      </c>
      <c r="B24" s="94">
        <v>13647</v>
      </c>
      <c r="C24" s="94">
        <v>252285803.06999999</v>
      </c>
      <c r="D24" s="94">
        <v>252300225.37</v>
      </c>
      <c r="E24" s="94">
        <v>229316019.09</v>
      </c>
      <c r="F24" s="94">
        <v>64640914.810000002</v>
      </c>
      <c r="G24" s="94">
        <v>449205.26</v>
      </c>
      <c r="H24" s="94">
        <v>105092359.66000001</v>
      </c>
      <c r="I24" s="94">
        <v>5862697.2199999997</v>
      </c>
      <c r="J24" s="94">
        <v>0</v>
      </c>
      <c r="K24" s="94">
        <v>49427117.970000006</v>
      </c>
      <c r="L24" s="94">
        <v>3843724.1700000004</v>
      </c>
      <c r="M24" s="94">
        <v>24582315.579999998</v>
      </c>
      <c r="N24" s="94">
        <v>12879325.35</v>
      </c>
      <c r="O24" s="94">
        <v>22683097.23</v>
      </c>
    </row>
    <row r="25" spans="1:15">
      <c r="A25" s="98" t="s">
        <v>44</v>
      </c>
      <c r="B25" s="94">
        <v>11915</v>
      </c>
      <c r="C25" s="94">
        <v>232233712.17000002</v>
      </c>
      <c r="D25" s="94">
        <v>232243955.61000001</v>
      </c>
      <c r="E25" s="94">
        <v>214399228.78999999</v>
      </c>
      <c r="F25" s="94">
        <v>57408191.950000003</v>
      </c>
      <c r="G25" s="94">
        <v>441253.15</v>
      </c>
      <c r="H25" s="94">
        <v>97219003.479999989</v>
      </c>
      <c r="I25" s="94">
        <v>4664489.29</v>
      </c>
      <c r="J25" s="94">
        <v>0</v>
      </c>
      <c r="K25" s="94">
        <v>51225458.150000006</v>
      </c>
      <c r="L25" s="94">
        <v>3440832.7699999996</v>
      </c>
      <c r="M25" s="94">
        <v>19257028.880000003</v>
      </c>
      <c r="N25" s="94">
        <v>9663922.9699999988</v>
      </c>
      <c r="O25" s="94">
        <v>22682327.190000001</v>
      </c>
    </row>
    <row r="26" spans="1:15">
      <c r="A26" s="98" t="s">
        <v>45</v>
      </c>
      <c r="B26" s="94">
        <v>19169</v>
      </c>
      <c r="C26" s="94">
        <v>401729552.46999997</v>
      </c>
      <c r="D26" s="94">
        <v>401745573.29999995</v>
      </c>
      <c r="E26" s="94">
        <v>376012239.84000003</v>
      </c>
      <c r="F26" s="94">
        <v>100982224.95999999</v>
      </c>
      <c r="G26" s="94">
        <v>744868.83000000007</v>
      </c>
      <c r="H26" s="94">
        <v>171492658.28</v>
      </c>
      <c r="I26" s="94">
        <v>7292447.6299999999</v>
      </c>
      <c r="J26" s="94">
        <v>0</v>
      </c>
      <c r="K26" s="94">
        <v>90233159.310000002</v>
      </c>
      <c r="L26" s="94">
        <v>5266880.83</v>
      </c>
      <c r="M26" s="94">
        <v>28078244.550000001</v>
      </c>
      <c r="N26" s="94">
        <v>14462674.220000001</v>
      </c>
      <c r="O26" s="94">
        <v>43672401.32</v>
      </c>
    </row>
    <row r="27" spans="1:15">
      <c r="A27" s="98" t="s">
        <v>46</v>
      </c>
      <c r="B27" s="94">
        <v>15592</v>
      </c>
      <c r="C27" s="94">
        <v>358043170.24000001</v>
      </c>
      <c r="D27" s="94">
        <v>358069311.66000003</v>
      </c>
      <c r="E27" s="94">
        <v>340343899.30000001</v>
      </c>
      <c r="F27" s="94">
        <v>90809534.969999999</v>
      </c>
      <c r="G27" s="94">
        <v>560072.84</v>
      </c>
      <c r="H27" s="94">
        <v>153477042.56</v>
      </c>
      <c r="I27" s="94">
        <v>5242512.2299999995</v>
      </c>
      <c r="J27" s="94">
        <v>0</v>
      </c>
      <c r="K27" s="94">
        <v>85939840.859999999</v>
      </c>
      <c r="L27" s="94">
        <v>4314895.84</v>
      </c>
      <c r="M27" s="94">
        <v>19377993.280000001</v>
      </c>
      <c r="N27" s="94">
        <v>10854893.5</v>
      </c>
      <c r="O27" s="94">
        <v>43425313.759999998</v>
      </c>
    </row>
    <row r="28" spans="1:15">
      <c r="A28" s="98" t="s">
        <v>47</v>
      </c>
      <c r="B28" s="94">
        <v>13015</v>
      </c>
      <c r="C28" s="94">
        <v>324983593</v>
      </c>
      <c r="D28" s="94">
        <v>325000093.85000002</v>
      </c>
      <c r="E28" s="94">
        <v>311862190.24000001</v>
      </c>
      <c r="F28" s="94">
        <v>78715848.829999998</v>
      </c>
      <c r="G28" s="94">
        <v>505138.8</v>
      </c>
      <c r="H28" s="94">
        <v>140847965.92000002</v>
      </c>
      <c r="I28" s="94">
        <v>4389290.07</v>
      </c>
      <c r="J28" s="94">
        <v>0</v>
      </c>
      <c r="K28" s="94">
        <v>83447074.310000002</v>
      </c>
      <c r="L28" s="94">
        <v>3956872.31</v>
      </c>
      <c r="M28" s="94">
        <v>14339977.370000001</v>
      </c>
      <c r="N28" s="94">
        <v>7154562.8599999994</v>
      </c>
      <c r="O28" s="94">
        <v>42579135.25</v>
      </c>
    </row>
    <row r="29" spans="1:15">
      <c r="A29" s="98" t="s">
        <v>48</v>
      </c>
      <c r="B29" s="94">
        <v>10721</v>
      </c>
      <c r="C29" s="94">
        <v>289152329.19</v>
      </c>
      <c r="D29" s="94">
        <v>289176939.70999998</v>
      </c>
      <c r="E29" s="94">
        <v>280094586.46999997</v>
      </c>
      <c r="F29" s="94">
        <v>70504131.200000003</v>
      </c>
      <c r="G29" s="94">
        <v>520112.61</v>
      </c>
      <c r="H29" s="94">
        <v>127460657.98999999</v>
      </c>
      <c r="I29" s="94">
        <v>3406623.01</v>
      </c>
      <c r="J29" s="94">
        <v>0</v>
      </c>
      <c r="K29" s="94">
        <v>75189491.25</v>
      </c>
      <c r="L29" s="94">
        <v>3013570.41</v>
      </c>
      <c r="M29" s="94">
        <v>10210129.170000002</v>
      </c>
      <c r="N29" s="94">
        <v>5164563.37</v>
      </c>
      <c r="O29" s="94">
        <v>41485142.719999999</v>
      </c>
    </row>
    <row r="30" spans="1:15">
      <c r="A30" s="98" t="s">
        <v>49</v>
      </c>
      <c r="B30" s="94">
        <v>8709</v>
      </c>
      <c r="C30" s="94">
        <v>252309559.62</v>
      </c>
      <c r="D30" s="94">
        <v>252327983.41999999</v>
      </c>
      <c r="E30" s="94">
        <v>245325568.56</v>
      </c>
      <c r="F30" s="94">
        <v>60790256.560000002</v>
      </c>
      <c r="G30" s="94">
        <v>419071.12</v>
      </c>
      <c r="H30" s="94">
        <v>109224475.05</v>
      </c>
      <c r="I30" s="94">
        <v>2517442.5600000001</v>
      </c>
      <c r="J30" s="94">
        <v>0</v>
      </c>
      <c r="K30" s="94">
        <v>69689194.129999995</v>
      </c>
      <c r="L30" s="94">
        <v>2685129.14</v>
      </c>
      <c r="M30" s="94">
        <v>8038571.8000000007</v>
      </c>
      <c r="N30" s="94">
        <v>3553045.41</v>
      </c>
      <c r="O30" s="94">
        <v>39798387.310000002</v>
      </c>
    </row>
    <row r="31" spans="1:15">
      <c r="A31" s="98" t="s">
        <v>50</v>
      </c>
      <c r="B31" s="94">
        <v>10522</v>
      </c>
      <c r="C31" s="94">
        <v>330757176.20999998</v>
      </c>
      <c r="D31" s="94">
        <v>330784771.19</v>
      </c>
      <c r="E31" s="94">
        <v>324160038.03000003</v>
      </c>
      <c r="F31" s="94">
        <v>76480167.920000002</v>
      </c>
      <c r="G31" s="94">
        <v>614726.66</v>
      </c>
      <c r="H31" s="94">
        <v>144474315.93000001</v>
      </c>
      <c r="I31" s="94">
        <v>3384306.04</v>
      </c>
      <c r="J31" s="94">
        <v>0</v>
      </c>
      <c r="K31" s="94">
        <v>95922184.219999999</v>
      </c>
      <c r="L31" s="94">
        <v>3284337.26</v>
      </c>
      <c r="M31" s="94">
        <v>7685695.8399999999</v>
      </c>
      <c r="N31" s="94">
        <v>3407082.96</v>
      </c>
      <c r="O31" s="94">
        <v>57191839.82</v>
      </c>
    </row>
    <row r="32" spans="1:15">
      <c r="A32" s="98" t="s">
        <v>51</v>
      </c>
      <c r="B32" s="94">
        <v>8255</v>
      </c>
      <c r="C32" s="94">
        <v>284251270.50999999</v>
      </c>
      <c r="D32" s="94">
        <v>284264854.13</v>
      </c>
      <c r="E32" s="94">
        <v>279441817.69999999</v>
      </c>
      <c r="F32" s="94">
        <v>64213798.579999998</v>
      </c>
      <c r="G32" s="94">
        <v>711792.83</v>
      </c>
      <c r="H32" s="94">
        <v>122679556.60000001</v>
      </c>
      <c r="I32" s="94">
        <v>2498597.4699999997</v>
      </c>
      <c r="J32" s="94">
        <v>0</v>
      </c>
      <c r="K32" s="94">
        <v>85915470.469999999</v>
      </c>
      <c r="L32" s="94">
        <v>3422601.75</v>
      </c>
      <c r="M32" s="94">
        <v>5669886.0099999998</v>
      </c>
      <c r="N32" s="94">
        <v>3012812.55</v>
      </c>
      <c r="O32" s="94">
        <v>53452672.009999998</v>
      </c>
    </row>
    <row r="33" spans="1:15">
      <c r="A33" s="98" t="s">
        <v>52</v>
      </c>
      <c r="B33" s="94">
        <v>6638</v>
      </c>
      <c r="C33" s="94">
        <v>248606787.03999999</v>
      </c>
      <c r="D33" s="94">
        <v>248618742.30000001</v>
      </c>
      <c r="E33" s="94">
        <v>245672857.21999997</v>
      </c>
      <c r="F33" s="94">
        <v>55211122.5</v>
      </c>
      <c r="G33" s="94">
        <v>759293.03</v>
      </c>
      <c r="H33" s="94">
        <v>105845591.44</v>
      </c>
      <c r="I33" s="94">
        <v>2014711.45</v>
      </c>
      <c r="J33" s="94">
        <v>0</v>
      </c>
      <c r="K33" s="94">
        <v>78412659.659999996</v>
      </c>
      <c r="L33" s="94">
        <v>3429479.1399999997</v>
      </c>
      <c r="M33" s="94">
        <v>3666162.74</v>
      </c>
      <c r="N33" s="94">
        <v>1641087.22</v>
      </c>
      <c r="O33" s="94">
        <v>50049567.879999995</v>
      </c>
    </row>
    <row r="34" spans="1:15">
      <c r="A34" s="98" t="s">
        <v>53</v>
      </c>
      <c r="B34" s="94">
        <v>5561</v>
      </c>
      <c r="C34" s="94">
        <v>224868742.40000001</v>
      </c>
      <c r="D34" s="94">
        <v>224884121.81999999</v>
      </c>
      <c r="E34" s="94">
        <v>222319921.66</v>
      </c>
      <c r="F34" s="94">
        <v>47506430.560000002</v>
      </c>
      <c r="G34" s="94">
        <v>641417.65999999992</v>
      </c>
      <c r="H34" s="94">
        <v>97578199.579999998</v>
      </c>
      <c r="I34" s="94">
        <v>1409139.25</v>
      </c>
      <c r="J34" s="94">
        <v>0</v>
      </c>
      <c r="K34" s="94">
        <v>72501988.5</v>
      </c>
      <c r="L34" s="94">
        <v>2682746.11</v>
      </c>
      <c r="M34" s="94">
        <v>3111681.42</v>
      </c>
      <c r="N34" s="94">
        <v>1883337.69</v>
      </c>
      <c r="O34" s="94">
        <v>47745067.119999997</v>
      </c>
    </row>
    <row r="35" spans="1:15">
      <c r="A35" s="98" t="s">
        <v>54</v>
      </c>
      <c r="B35" s="94">
        <v>4483</v>
      </c>
      <c r="C35" s="94">
        <v>194766342.5</v>
      </c>
      <c r="D35" s="94">
        <v>194772702.19999999</v>
      </c>
      <c r="E35" s="94">
        <v>192899069.66</v>
      </c>
      <c r="F35" s="94">
        <v>42696038.560000002</v>
      </c>
      <c r="G35" s="94">
        <v>516571.30999999994</v>
      </c>
      <c r="H35" s="94">
        <v>82152838.909999996</v>
      </c>
      <c r="I35" s="94">
        <v>1164314.05</v>
      </c>
      <c r="J35" s="94">
        <v>0</v>
      </c>
      <c r="K35" s="94">
        <v>63498685.25</v>
      </c>
      <c r="L35" s="94">
        <v>2870621.58</v>
      </c>
      <c r="M35" s="94">
        <v>2258558.63</v>
      </c>
      <c r="N35" s="94">
        <v>956863.12</v>
      </c>
      <c r="O35" s="94">
        <v>43684935.369999997</v>
      </c>
    </row>
    <row r="36" spans="1:15">
      <c r="A36" s="98" t="s">
        <v>55</v>
      </c>
      <c r="B36" s="94">
        <v>5947</v>
      </c>
      <c r="C36" s="94">
        <v>281928069.63999999</v>
      </c>
      <c r="D36" s="94">
        <v>281951086.43000001</v>
      </c>
      <c r="E36" s="94">
        <v>280219387.54000002</v>
      </c>
      <c r="F36" s="94">
        <v>59394442.219999999</v>
      </c>
      <c r="G36" s="94">
        <v>932543.44000000006</v>
      </c>
      <c r="H36" s="94">
        <v>121057434.45</v>
      </c>
      <c r="I36" s="94">
        <v>1324463.03</v>
      </c>
      <c r="J36" s="94">
        <v>0</v>
      </c>
      <c r="K36" s="94">
        <v>93731593.389999986</v>
      </c>
      <c r="L36" s="94">
        <v>3778911.01</v>
      </c>
      <c r="M36" s="94">
        <v>2405472.92</v>
      </c>
      <c r="N36" s="94">
        <v>1428951.65</v>
      </c>
      <c r="O36" s="94">
        <v>67006787.879999995</v>
      </c>
    </row>
    <row r="37" spans="1:15">
      <c r="A37" s="98" t="s">
        <v>56</v>
      </c>
      <c r="B37" s="94">
        <v>4205</v>
      </c>
      <c r="C37" s="94">
        <v>220321484.30000001</v>
      </c>
      <c r="D37" s="94">
        <v>220339850.30000001</v>
      </c>
      <c r="E37" s="94">
        <v>219130777.53</v>
      </c>
      <c r="F37" s="94">
        <v>45010969.950000003</v>
      </c>
      <c r="G37" s="94">
        <v>683044.12</v>
      </c>
      <c r="H37" s="94">
        <v>92277043.060000002</v>
      </c>
      <c r="I37" s="94">
        <v>962814.72</v>
      </c>
      <c r="J37" s="94">
        <v>0</v>
      </c>
      <c r="K37" s="94">
        <v>77615267.320000008</v>
      </c>
      <c r="L37" s="94">
        <v>2581638.36</v>
      </c>
      <c r="M37" s="94">
        <v>1668420.6</v>
      </c>
      <c r="N37" s="94">
        <v>1220352.42</v>
      </c>
      <c r="O37" s="94">
        <v>55401168.490000002</v>
      </c>
    </row>
    <row r="38" spans="1:15">
      <c r="A38" s="98" t="s">
        <v>57</v>
      </c>
      <c r="B38" s="94">
        <v>3297</v>
      </c>
      <c r="C38" s="94">
        <v>189270144.50999999</v>
      </c>
      <c r="D38" s="94">
        <v>189293006.87</v>
      </c>
      <c r="E38" s="94">
        <v>188154017.44999999</v>
      </c>
      <c r="F38" s="94">
        <v>39530509.18</v>
      </c>
      <c r="G38" s="94">
        <v>469397.01</v>
      </c>
      <c r="H38" s="94">
        <v>83856049.959999993</v>
      </c>
      <c r="I38" s="94">
        <v>699920.39999999991</v>
      </c>
      <c r="J38" s="94">
        <v>0</v>
      </c>
      <c r="K38" s="94">
        <v>61380568.150000006</v>
      </c>
      <c r="L38" s="94">
        <v>2217572.75</v>
      </c>
      <c r="M38" s="94">
        <v>1435775.05</v>
      </c>
      <c r="N38" s="94">
        <v>6480003.6600000001</v>
      </c>
      <c r="O38" s="94">
        <v>49805410.950000003</v>
      </c>
    </row>
    <row r="39" spans="1:15">
      <c r="A39" s="98" t="s">
        <v>58</v>
      </c>
      <c r="B39" s="94">
        <v>2536</v>
      </c>
      <c r="C39" s="94">
        <v>158235436.72</v>
      </c>
      <c r="D39" s="94">
        <v>158246797.72</v>
      </c>
      <c r="E39" s="94">
        <v>157462468.61000001</v>
      </c>
      <c r="F39" s="94">
        <v>33277257.869999997</v>
      </c>
      <c r="G39" s="94">
        <v>541016.29</v>
      </c>
      <c r="H39" s="94">
        <v>65668779.070000008</v>
      </c>
      <c r="I39" s="94">
        <v>597654.67000000004</v>
      </c>
      <c r="J39" s="94">
        <v>0</v>
      </c>
      <c r="K39" s="94">
        <v>55546690.739999995</v>
      </c>
      <c r="L39" s="94">
        <v>1831069.97</v>
      </c>
      <c r="M39" s="94">
        <v>1042604.04</v>
      </c>
      <c r="N39" s="94">
        <v>497285.13</v>
      </c>
      <c r="O39" s="94">
        <v>43344564.350000001</v>
      </c>
    </row>
    <row r="40" spans="1:15">
      <c r="A40" s="98" t="s">
        <v>59</v>
      </c>
      <c r="B40" s="94">
        <v>1952</v>
      </c>
      <c r="C40" s="94">
        <v>131510406.78</v>
      </c>
      <c r="D40" s="94">
        <v>131519244.78</v>
      </c>
      <c r="E40" s="94">
        <v>131344351.37</v>
      </c>
      <c r="F40" s="94">
        <v>26605444.940000001</v>
      </c>
      <c r="G40" s="94">
        <v>287685.91000000003</v>
      </c>
      <c r="H40" s="94">
        <v>58222185.350000001</v>
      </c>
      <c r="I40" s="94">
        <v>701574.79</v>
      </c>
      <c r="J40" s="94">
        <v>0</v>
      </c>
      <c r="K40" s="94">
        <v>43381441.640000001</v>
      </c>
      <c r="L40" s="94">
        <v>2146018.7400000002</v>
      </c>
      <c r="M40" s="94">
        <v>470740.51</v>
      </c>
      <c r="N40" s="94">
        <v>573999.37</v>
      </c>
      <c r="O40" s="94">
        <v>37202053.359999999</v>
      </c>
    </row>
    <row r="41" spans="1:15">
      <c r="A41" s="98" t="s">
        <v>60</v>
      </c>
      <c r="B41" s="94">
        <v>1598</v>
      </c>
      <c r="C41" s="94">
        <v>115748669.54000001</v>
      </c>
      <c r="D41" s="94">
        <v>115751725.54000001</v>
      </c>
      <c r="E41" s="94">
        <v>115534003.77000001</v>
      </c>
      <c r="F41" s="94">
        <v>23074574.57</v>
      </c>
      <c r="G41" s="94">
        <v>375098.68</v>
      </c>
      <c r="H41" s="94">
        <v>47942060.140000001</v>
      </c>
      <c r="I41" s="94">
        <v>276790.19</v>
      </c>
      <c r="J41" s="94">
        <v>0</v>
      </c>
      <c r="K41" s="94">
        <v>41679642.230000004</v>
      </c>
      <c r="L41" s="94">
        <v>2185837.96</v>
      </c>
      <c r="M41" s="94">
        <v>327673.55</v>
      </c>
      <c r="N41" s="94">
        <v>109951.78</v>
      </c>
      <c r="O41" s="94">
        <v>33766497.530000001</v>
      </c>
    </row>
    <row r="42" spans="1:15">
      <c r="A42" s="98" t="s">
        <v>61</v>
      </c>
      <c r="B42" s="94">
        <v>1223</v>
      </c>
      <c r="C42" s="94">
        <v>94744845.049999997</v>
      </c>
      <c r="D42" s="94">
        <v>94747554.049999997</v>
      </c>
      <c r="E42" s="94">
        <v>94702854.150000006</v>
      </c>
      <c r="F42" s="94">
        <v>20222301.620000001</v>
      </c>
      <c r="G42" s="94">
        <v>425331.11</v>
      </c>
      <c r="H42" s="94">
        <v>38724687.649999999</v>
      </c>
      <c r="I42" s="94">
        <v>231775.67</v>
      </c>
      <c r="J42" s="94">
        <v>0</v>
      </c>
      <c r="K42" s="94">
        <v>33768292.149999999</v>
      </c>
      <c r="L42" s="94">
        <v>1330465.95</v>
      </c>
      <c r="M42" s="94">
        <v>232935.38</v>
      </c>
      <c r="N42" s="94">
        <v>188235.48</v>
      </c>
      <c r="O42" s="94">
        <v>28295305.899999999</v>
      </c>
    </row>
    <row r="43" spans="1:15">
      <c r="A43" s="98" t="s">
        <v>62</v>
      </c>
      <c r="B43" s="94">
        <v>990</v>
      </c>
      <c r="C43" s="94">
        <v>81624652.24000001</v>
      </c>
      <c r="D43" s="94">
        <v>81626977.25</v>
      </c>
      <c r="E43" s="94">
        <v>81609551.160000011</v>
      </c>
      <c r="F43" s="94">
        <v>17289417.420000002</v>
      </c>
      <c r="G43" s="94">
        <v>239141.2</v>
      </c>
      <c r="H43" s="94">
        <v>33948556.469999999</v>
      </c>
      <c r="I43" s="94">
        <v>264673.28999999998</v>
      </c>
      <c r="J43" s="94">
        <v>0</v>
      </c>
      <c r="K43" s="94">
        <v>28431703.879999999</v>
      </c>
      <c r="L43" s="94">
        <v>1436058.9</v>
      </c>
      <c r="M43" s="94">
        <v>120199.96</v>
      </c>
      <c r="N43" s="94">
        <v>102773.87</v>
      </c>
      <c r="O43" s="94">
        <v>24922734.629999999</v>
      </c>
    </row>
    <row r="44" spans="1:15">
      <c r="A44" s="98" t="s">
        <v>63</v>
      </c>
      <c r="B44" s="94">
        <v>821</v>
      </c>
      <c r="C44" s="94">
        <v>71713775.280000001</v>
      </c>
      <c r="D44" s="94">
        <v>71715239.280000001</v>
      </c>
      <c r="E44" s="94">
        <v>71100763.930000007</v>
      </c>
      <c r="F44" s="94">
        <v>14768120.720000001</v>
      </c>
      <c r="G44" s="94">
        <v>29857.24</v>
      </c>
      <c r="H44" s="94">
        <v>32007226.789999999</v>
      </c>
      <c r="I44" s="94">
        <v>45702.04</v>
      </c>
      <c r="J44" s="94">
        <v>0</v>
      </c>
      <c r="K44" s="94">
        <v>23709141.199999999</v>
      </c>
      <c r="L44" s="94">
        <v>540715.93999999994</v>
      </c>
      <c r="M44" s="94">
        <v>815088.41</v>
      </c>
      <c r="N44" s="94">
        <v>477464.29</v>
      </c>
      <c r="O44" s="94">
        <v>22292693.460000001</v>
      </c>
    </row>
    <row r="45" spans="1:15">
      <c r="A45" s="98" t="s">
        <v>64</v>
      </c>
      <c r="B45" s="94">
        <v>687</v>
      </c>
      <c r="C45" s="94">
        <v>63526785.200000003</v>
      </c>
      <c r="D45" s="94">
        <v>63528218.300000004</v>
      </c>
      <c r="E45" s="94">
        <v>63315003.230000004</v>
      </c>
      <c r="F45" s="94">
        <v>13328953.07</v>
      </c>
      <c r="G45" s="94">
        <v>191889.9</v>
      </c>
      <c r="H45" s="94">
        <v>25635107.989999998</v>
      </c>
      <c r="I45" s="94">
        <v>184111.47999999998</v>
      </c>
      <c r="J45" s="94">
        <v>0</v>
      </c>
      <c r="K45" s="94">
        <v>23336900.780000001</v>
      </c>
      <c r="L45" s="94">
        <v>638040.01</v>
      </c>
      <c r="M45" s="94">
        <v>282675.62</v>
      </c>
      <c r="N45" s="94">
        <v>69460.55</v>
      </c>
      <c r="O45" s="94">
        <v>20104903.649999999</v>
      </c>
    </row>
    <row r="46" spans="1:15">
      <c r="A46" s="98" t="s">
        <v>65</v>
      </c>
      <c r="B46" s="94">
        <v>566</v>
      </c>
      <c r="C46" s="94">
        <v>55198829.880000003</v>
      </c>
      <c r="D46" s="94">
        <v>55202854.359999999</v>
      </c>
      <c r="E46" s="94">
        <v>55112902.5</v>
      </c>
      <c r="F46" s="94">
        <v>10488593.26</v>
      </c>
      <c r="G46" s="94">
        <v>290556.56</v>
      </c>
      <c r="H46" s="94">
        <v>23743284.829999998</v>
      </c>
      <c r="I46" s="94">
        <v>317127.35000000003</v>
      </c>
      <c r="J46" s="94">
        <v>0</v>
      </c>
      <c r="K46" s="94">
        <v>19715688.02</v>
      </c>
      <c r="L46" s="94">
        <v>557652.47999999998</v>
      </c>
      <c r="M46" s="94">
        <v>242112.98</v>
      </c>
      <c r="N46" s="94">
        <v>152161.12</v>
      </c>
      <c r="O46" s="94">
        <v>17663702.149999999</v>
      </c>
    </row>
    <row r="47" spans="1:15">
      <c r="A47" s="98" t="s">
        <v>67</v>
      </c>
      <c r="B47" s="94">
        <v>868</v>
      </c>
      <c r="C47" s="94">
        <v>90932136.969999999</v>
      </c>
      <c r="D47" s="94">
        <v>90939903.969999999</v>
      </c>
      <c r="E47" s="94">
        <v>90749539.739999995</v>
      </c>
      <c r="F47" s="94">
        <v>18393834.330000002</v>
      </c>
      <c r="G47" s="94">
        <v>646362.52</v>
      </c>
      <c r="H47" s="94">
        <v>39867750.75</v>
      </c>
      <c r="I47" s="94">
        <v>69381.010000000009</v>
      </c>
      <c r="J47" s="94">
        <v>0</v>
      </c>
      <c r="K47" s="94">
        <v>29839599.379999999</v>
      </c>
      <c r="L47" s="94">
        <v>1932611.75</v>
      </c>
      <c r="M47" s="94">
        <v>293491.95</v>
      </c>
      <c r="N47" s="94">
        <v>103127.72</v>
      </c>
      <c r="O47" s="94">
        <v>29865686.549999997</v>
      </c>
    </row>
    <row r="48" spans="1:15">
      <c r="A48" s="98" t="s">
        <v>68</v>
      </c>
      <c r="B48" s="94">
        <v>628</v>
      </c>
      <c r="C48" s="94">
        <v>72129794.420000002</v>
      </c>
      <c r="D48" s="94">
        <v>72131324.420000002</v>
      </c>
      <c r="E48" s="94">
        <v>71786502.789999992</v>
      </c>
      <c r="F48" s="94">
        <v>15183641.859999999</v>
      </c>
      <c r="G48" s="94">
        <v>876955.59000000008</v>
      </c>
      <c r="H48" s="94">
        <v>29839054.25</v>
      </c>
      <c r="I48" s="94">
        <v>130280.81</v>
      </c>
      <c r="J48" s="94">
        <v>0</v>
      </c>
      <c r="K48" s="94">
        <v>23381664.050000001</v>
      </c>
      <c r="L48" s="94">
        <v>2374906.23</v>
      </c>
      <c r="M48" s="94">
        <v>478955.1</v>
      </c>
      <c r="N48" s="94">
        <v>1082703.3799999999</v>
      </c>
      <c r="O48" s="94">
        <v>24531725.609999999</v>
      </c>
    </row>
    <row r="49" spans="1:15">
      <c r="A49" s="98" t="s">
        <v>69</v>
      </c>
      <c r="B49" s="94">
        <v>455</v>
      </c>
      <c r="C49" s="94">
        <v>56679937.620000005</v>
      </c>
      <c r="D49" s="94">
        <v>56686383.620000005</v>
      </c>
      <c r="E49" s="94">
        <v>56874669.18</v>
      </c>
      <c r="F49" s="94">
        <v>12836963.960000001</v>
      </c>
      <c r="G49" s="94">
        <v>337107.92000000004</v>
      </c>
      <c r="H49" s="94">
        <v>23948684.469999999</v>
      </c>
      <c r="I49" s="94">
        <v>20967.84</v>
      </c>
      <c r="J49" s="94">
        <v>0</v>
      </c>
      <c r="K49" s="94">
        <v>18345204.539999999</v>
      </c>
      <c r="L49" s="94">
        <v>1385740.45</v>
      </c>
      <c r="M49" s="94">
        <v>19060.88</v>
      </c>
      <c r="N49" s="94">
        <v>207346.44</v>
      </c>
      <c r="O49" s="94">
        <v>19785441.949999999</v>
      </c>
    </row>
    <row r="50" spans="1:15">
      <c r="A50" s="98" t="s">
        <v>70</v>
      </c>
      <c r="B50" s="94">
        <v>346</v>
      </c>
      <c r="C50" s="94">
        <v>46559645.410000004</v>
      </c>
      <c r="D50" s="94">
        <v>46561730.410000004</v>
      </c>
      <c r="E50" s="94">
        <v>46039772.890000001</v>
      </c>
      <c r="F50" s="94">
        <v>9182762.75</v>
      </c>
      <c r="G50" s="94">
        <v>431326.33999999997</v>
      </c>
      <c r="H50" s="94">
        <v>21294292.039999999</v>
      </c>
      <c r="I50" s="94">
        <v>21452.54</v>
      </c>
      <c r="J50" s="94">
        <v>0</v>
      </c>
      <c r="K50" s="94">
        <v>13370311.85</v>
      </c>
      <c r="L50" s="94">
        <v>1739627.3699999999</v>
      </c>
      <c r="M50" s="94">
        <v>576827.89</v>
      </c>
      <c r="N50" s="94">
        <v>54870.37</v>
      </c>
      <c r="O50" s="94">
        <v>16649428.919999998</v>
      </c>
    </row>
    <row r="51" spans="1:15">
      <c r="A51" s="98" t="s">
        <v>71</v>
      </c>
      <c r="B51" s="94">
        <v>256</v>
      </c>
      <c r="C51" s="94">
        <v>36963188.600000001</v>
      </c>
      <c r="D51" s="94">
        <v>36965808.979999997</v>
      </c>
      <c r="E51" s="94">
        <v>37011149.269999996</v>
      </c>
      <c r="F51" s="94">
        <v>8645960.129999999</v>
      </c>
      <c r="G51" s="94">
        <v>283394</v>
      </c>
      <c r="H51" s="94">
        <v>14881107.91</v>
      </c>
      <c r="I51" s="94">
        <v>12862.95</v>
      </c>
      <c r="J51" s="94">
        <v>0</v>
      </c>
      <c r="K51" s="94">
        <v>12289218.789999999</v>
      </c>
      <c r="L51" s="94">
        <v>898605.49</v>
      </c>
      <c r="M51" s="94">
        <v>0</v>
      </c>
      <c r="N51" s="94">
        <v>45340.29</v>
      </c>
      <c r="O51" s="94">
        <v>13467678.970000001</v>
      </c>
    </row>
    <row r="52" spans="1:15">
      <c r="A52" s="98" t="s">
        <v>72</v>
      </c>
      <c r="B52" s="94">
        <v>221</v>
      </c>
      <c r="C52" s="94">
        <v>34279647.520000003</v>
      </c>
      <c r="D52" s="94">
        <v>34281892.520000003</v>
      </c>
      <c r="E52" s="94">
        <v>33969545.840000004</v>
      </c>
      <c r="F52" s="94">
        <v>9117969.5399999991</v>
      </c>
      <c r="G52" s="94">
        <v>270729.14</v>
      </c>
      <c r="H52" s="94">
        <v>13160582.24</v>
      </c>
      <c r="I52" s="94">
        <v>154198.97</v>
      </c>
      <c r="J52" s="94">
        <v>0</v>
      </c>
      <c r="K52" s="94">
        <v>10682222.100000001</v>
      </c>
      <c r="L52" s="94">
        <v>583843.85</v>
      </c>
      <c r="M52" s="94">
        <v>316339.8</v>
      </c>
      <c r="N52" s="94">
        <v>3993.12</v>
      </c>
      <c r="O52" s="94">
        <v>12755310.640000001</v>
      </c>
    </row>
    <row r="53" spans="1:15">
      <c r="A53" s="98" t="s">
        <v>73</v>
      </c>
      <c r="B53" s="94">
        <v>153</v>
      </c>
      <c r="C53" s="94">
        <v>25213821.800000001</v>
      </c>
      <c r="D53" s="94">
        <v>25215236.800000001</v>
      </c>
      <c r="E53" s="94">
        <v>25099533.739999998</v>
      </c>
      <c r="F53" s="94">
        <v>5589060.5300000003</v>
      </c>
      <c r="G53" s="94">
        <v>403343.66000000003</v>
      </c>
      <c r="H53" s="94">
        <v>10670576.540000001</v>
      </c>
      <c r="I53" s="94">
        <v>4379.26</v>
      </c>
      <c r="J53" s="94">
        <v>0</v>
      </c>
      <c r="K53" s="94">
        <v>7828999.5300000003</v>
      </c>
      <c r="L53" s="94">
        <v>603174.22</v>
      </c>
      <c r="M53" s="94">
        <v>121997.59</v>
      </c>
      <c r="N53" s="94">
        <v>6294.53</v>
      </c>
      <c r="O53" s="94">
        <v>9471557.879999999</v>
      </c>
    </row>
    <row r="54" spans="1:15">
      <c r="A54" s="98" t="s">
        <v>74</v>
      </c>
      <c r="B54" s="94">
        <v>141</v>
      </c>
      <c r="C54" s="94">
        <v>24567659.670000002</v>
      </c>
      <c r="D54" s="94">
        <v>24567659.670000002</v>
      </c>
      <c r="E54" s="94">
        <v>24442144.859999999</v>
      </c>
      <c r="F54" s="94">
        <v>7256656.2599999998</v>
      </c>
      <c r="G54" s="94">
        <v>145579.18</v>
      </c>
      <c r="H54" s="94">
        <v>7813493.8100000005</v>
      </c>
      <c r="I54" s="94">
        <v>7628.01</v>
      </c>
      <c r="J54" s="94">
        <v>0</v>
      </c>
      <c r="K54" s="94">
        <v>7999689.3799999999</v>
      </c>
      <c r="L54" s="94">
        <v>1219098.22</v>
      </c>
      <c r="M54" s="94">
        <v>159386.99</v>
      </c>
      <c r="N54" s="94">
        <v>33872.18</v>
      </c>
      <c r="O54" s="94">
        <v>9392642.5600000005</v>
      </c>
    </row>
    <row r="55" spans="1:15">
      <c r="A55" s="98" t="s">
        <v>75</v>
      </c>
      <c r="B55" s="94">
        <v>196</v>
      </c>
      <c r="C55" s="94">
        <v>37112491.630000003</v>
      </c>
      <c r="D55" s="94">
        <v>37113939.630000003</v>
      </c>
      <c r="E55" s="94">
        <v>37057283.159999996</v>
      </c>
      <c r="F55" s="94">
        <v>7799798.2799999993</v>
      </c>
      <c r="G55" s="94">
        <v>376553.82999999996</v>
      </c>
      <c r="H55" s="94">
        <v>15802430.789999999</v>
      </c>
      <c r="I55" s="94">
        <v>19112.949999999997</v>
      </c>
      <c r="J55" s="94">
        <v>0</v>
      </c>
      <c r="K55" s="94">
        <v>10623618.359999999</v>
      </c>
      <c r="L55" s="94">
        <v>2435768.9499999997</v>
      </c>
      <c r="M55" s="94">
        <v>83685.08</v>
      </c>
      <c r="N55" s="94">
        <v>27028.61</v>
      </c>
      <c r="O55" s="94">
        <v>14335444.139999999</v>
      </c>
    </row>
    <row r="56" spans="1:15">
      <c r="A56" s="98" t="s">
        <v>76</v>
      </c>
      <c r="B56" s="94">
        <v>157</v>
      </c>
      <c r="C56" s="94">
        <v>32892804.43</v>
      </c>
      <c r="D56" s="94">
        <v>32893154.43</v>
      </c>
      <c r="E56" s="94">
        <v>32943136.309999999</v>
      </c>
      <c r="F56" s="94">
        <v>8636748.3399999999</v>
      </c>
      <c r="G56" s="94">
        <v>445087.8</v>
      </c>
      <c r="H56" s="94">
        <v>11090149.889999999</v>
      </c>
      <c r="I56" s="94">
        <v>1465.6</v>
      </c>
      <c r="J56" s="94">
        <v>0</v>
      </c>
      <c r="K56" s="94">
        <v>10071239.939999999</v>
      </c>
      <c r="L56" s="94">
        <v>2698444.7399999998</v>
      </c>
      <c r="M56" s="94"/>
      <c r="N56" s="94">
        <v>49981.880000000005</v>
      </c>
      <c r="O56" s="94">
        <v>12970188.32</v>
      </c>
    </row>
    <row r="57" spans="1:15">
      <c r="A57" s="98" t="s">
        <v>77</v>
      </c>
      <c r="B57" s="94">
        <v>145</v>
      </c>
      <c r="C57" s="94">
        <v>33982967.839999996</v>
      </c>
      <c r="D57" s="94">
        <v>33983467.839999996</v>
      </c>
      <c r="E57" s="94">
        <v>34115523.93</v>
      </c>
      <c r="F57" s="94">
        <v>7262349.9199999999</v>
      </c>
      <c r="G57" s="94">
        <v>12487.33</v>
      </c>
      <c r="H57" s="94">
        <v>15976972.460000001</v>
      </c>
      <c r="I57" s="94">
        <v>2568.7000000000003</v>
      </c>
      <c r="J57" s="94">
        <v>0</v>
      </c>
      <c r="K57" s="94">
        <v>8518210.2799999993</v>
      </c>
      <c r="L57" s="94">
        <v>2342935.2400000002</v>
      </c>
      <c r="M57" s="94"/>
      <c r="N57" s="94">
        <v>132056.09</v>
      </c>
      <c r="O57" s="94">
        <v>13568746.300000001</v>
      </c>
    </row>
    <row r="58" spans="1:15">
      <c r="A58" s="98" t="s">
        <v>78</v>
      </c>
      <c r="B58" s="94">
        <v>94</v>
      </c>
      <c r="C58" s="94">
        <v>25028917.530000001</v>
      </c>
      <c r="D58" s="94">
        <v>25028917.530000001</v>
      </c>
      <c r="E58" s="94">
        <v>24974061.5</v>
      </c>
      <c r="F58" s="94">
        <v>7351587.9000000004</v>
      </c>
      <c r="G58" s="94">
        <v>27514.07</v>
      </c>
      <c r="H58" s="94">
        <v>9663959.8000000007</v>
      </c>
      <c r="I58" s="94">
        <v>5395.13</v>
      </c>
      <c r="J58" s="94">
        <v>0</v>
      </c>
      <c r="K58" s="94">
        <v>6569435.3600000003</v>
      </c>
      <c r="L58" s="94">
        <v>1356169.24</v>
      </c>
      <c r="M58" s="94">
        <v>407815.55</v>
      </c>
      <c r="N58" s="94">
        <v>352959.52</v>
      </c>
      <c r="O58" s="94">
        <v>10237844.01</v>
      </c>
    </row>
    <row r="59" spans="1:15">
      <c r="A59" s="98" t="s">
        <v>79</v>
      </c>
      <c r="B59" s="94">
        <v>46</v>
      </c>
      <c r="C59" s="94">
        <v>13558239.030000001</v>
      </c>
      <c r="D59" s="94">
        <v>13558239.030000001</v>
      </c>
      <c r="E59" s="94">
        <v>13611816.91</v>
      </c>
      <c r="F59" s="94">
        <v>2846208.01</v>
      </c>
      <c r="G59" s="94">
        <v>306636.40000000002</v>
      </c>
      <c r="H59" s="94">
        <v>5578539.2200000007</v>
      </c>
      <c r="I59" s="94">
        <v>1489.49</v>
      </c>
      <c r="J59" s="94">
        <v>0</v>
      </c>
      <c r="K59" s="94">
        <v>3930614.3899999997</v>
      </c>
      <c r="L59" s="94">
        <v>948329.4</v>
      </c>
      <c r="M59" s="94"/>
      <c r="N59" s="94">
        <v>53577.88</v>
      </c>
      <c r="O59" s="94">
        <v>5578928.6500000004</v>
      </c>
    </row>
    <row r="60" spans="1:15">
      <c r="A60" s="98" t="s">
        <v>80</v>
      </c>
      <c r="B60" s="94">
        <v>42</v>
      </c>
      <c r="C60" s="94">
        <v>13666870.060000001</v>
      </c>
      <c r="D60" s="94">
        <v>13667260.060000001</v>
      </c>
      <c r="E60" s="94">
        <v>13699976.609999999</v>
      </c>
      <c r="F60" s="94">
        <v>3717379.9</v>
      </c>
      <c r="G60" s="94">
        <v>371.25</v>
      </c>
      <c r="H60" s="94">
        <v>4545919.2300000004</v>
      </c>
      <c r="I60" s="94">
        <v>3048.44</v>
      </c>
      <c r="J60" s="94">
        <v>0</v>
      </c>
      <c r="K60" s="94">
        <v>3499464.44</v>
      </c>
      <c r="L60" s="94">
        <v>1933793.35</v>
      </c>
      <c r="M60" s="94"/>
      <c r="N60" s="94">
        <v>32716.55</v>
      </c>
      <c r="O60" s="94">
        <v>5703932.8399999999</v>
      </c>
    </row>
    <row r="61" spans="1:15">
      <c r="A61" s="98" t="s">
        <v>81</v>
      </c>
      <c r="B61" s="94">
        <v>31</v>
      </c>
      <c r="C61" s="94">
        <v>11004514.92</v>
      </c>
      <c r="D61" s="94">
        <v>11043628.4</v>
      </c>
      <c r="E61" s="94">
        <v>11049543.010000002</v>
      </c>
      <c r="F61" s="94">
        <v>2953973.32</v>
      </c>
      <c r="G61" s="94">
        <v>404879.79000000004</v>
      </c>
      <c r="H61" s="94">
        <v>3531248.52</v>
      </c>
      <c r="I61" s="94">
        <v>99.99</v>
      </c>
      <c r="J61" s="94">
        <v>0</v>
      </c>
      <c r="K61" s="94">
        <v>2711851.1</v>
      </c>
      <c r="L61" s="94">
        <v>1447490.29</v>
      </c>
      <c r="M61" s="94"/>
      <c r="N61" s="94">
        <v>5914.61</v>
      </c>
      <c r="O61" s="94">
        <v>4627120.84</v>
      </c>
    </row>
    <row r="62" spans="1:15">
      <c r="A62" s="98" t="s">
        <v>82</v>
      </c>
      <c r="B62" s="94">
        <v>19</v>
      </c>
      <c r="C62" s="94">
        <v>7345976.8099999996</v>
      </c>
      <c r="D62" s="94">
        <v>7345976.8099999996</v>
      </c>
      <c r="E62" s="94">
        <v>7345976.8099999996</v>
      </c>
      <c r="F62" s="94">
        <v>2384003.35</v>
      </c>
      <c r="G62" s="94"/>
      <c r="H62" s="94">
        <v>2776782.68</v>
      </c>
      <c r="I62" s="94">
        <v>0</v>
      </c>
      <c r="J62" s="94">
        <v>0</v>
      </c>
      <c r="K62" s="94">
        <v>1793832.75</v>
      </c>
      <c r="L62" s="94">
        <v>391358.03</v>
      </c>
      <c r="M62" s="94"/>
      <c r="N62" s="94"/>
      <c r="O62" s="94">
        <v>3121433.17</v>
      </c>
    </row>
    <row r="63" spans="1:15">
      <c r="A63" s="98" t="s">
        <v>83</v>
      </c>
      <c r="B63" s="94">
        <v>40</v>
      </c>
      <c r="C63" s="94">
        <v>17027741.009999998</v>
      </c>
      <c r="D63" s="94">
        <v>17028282.050000001</v>
      </c>
      <c r="E63" s="94">
        <v>17029263.23</v>
      </c>
      <c r="F63" s="94">
        <v>1823267.6800000002</v>
      </c>
      <c r="G63" s="94">
        <v>461382.71</v>
      </c>
      <c r="H63" s="94">
        <v>7048732.6099999994</v>
      </c>
      <c r="I63" s="94">
        <v>731.73</v>
      </c>
      <c r="J63" s="94">
        <v>0</v>
      </c>
      <c r="K63" s="94">
        <v>5522824.3600000003</v>
      </c>
      <c r="L63" s="94">
        <v>2172324.1399999997</v>
      </c>
      <c r="M63" s="94"/>
      <c r="N63" s="94">
        <v>981.18</v>
      </c>
      <c r="O63" s="94">
        <v>7186414.1600000001</v>
      </c>
    </row>
    <row r="64" spans="1:15">
      <c r="A64" s="98" t="s">
        <v>84</v>
      </c>
      <c r="B64" s="94">
        <v>16</v>
      </c>
      <c r="C64" s="94">
        <v>7676420.8799999999</v>
      </c>
      <c r="D64" s="94">
        <v>7676420.8799999999</v>
      </c>
      <c r="E64" s="94">
        <v>7676420.8799999999</v>
      </c>
      <c r="F64" s="94">
        <v>1884449.36</v>
      </c>
      <c r="G64" s="94">
        <v>465800</v>
      </c>
      <c r="H64" s="94">
        <v>1613489.22</v>
      </c>
      <c r="I64" s="94">
        <v>282.32</v>
      </c>
      <c r="J64" s="94">
        <v>0</v>
      </c>
      <c r="K64" s="94">
        <v>2310733.1</v>
      </c>
      <c r="L64" s="94">
        <v>1401666.88</v>
      </c>
      <c r="M64" s="94">
        <v>0</v>
      </c>
      <c r="N64" s="94"/>
      <c r="O64" s="94">
        <v>3297688.17</v>
      </c>
    </row>
    <row r="65" spans="1:15">
      <c r="A65" s="98" t="s">
        <v>85</v>
      </c>
      <c r="B65" s="94">
        <v>11</v>
      </c>
      <c r="C65" s="94">
        <v>5637872.4900000002</v>
      </c>
      <c r="D65" s="94">
        <v>5637872.4900000002</v>
      </c>
      <c r="E65" s="94">
        <v>5637872.4900000002</v>
      </c>
      <c r="F65" s="94">
        <v>1978859.91</v>
      </c>
      <c r="G65" s="94">
        <v>21132.5</v>
      </c>
      <c r="H65" s="94">
        <v>1006493.74</v>
      </c>
      <c r="I65" s="94">
        <v>873.77</v>
      </c>
      <c r="J65" s="94">
        <v>0</v>
      </c>
      <c r="K65" s="94">
        <v>1089378.76</v>
      </c>
      <c r="L65" s="94">
        <v>1541133.81</v>
      </c>
      <c r="M65" s="94"/>
      <c r="N65" s="94">
        <v>0</v>
      </c>
      <c r="O65" s="94">
        <v>2450154.1100000003</v>
      </c>
    </row>
    <row r="66" spans="1:15">
      <c r="A66" s="98" t="s">
        <v>86</v>
      </c>
      <c r="B66" s="94">
        <v>12</v>
      </c>
      <c r="C66" s="94">
        <v>6906962.2200000007</v>
      </c>
      <c r="D66" s="94">
        <v>6906962.2200000007</v>
      </c>
      <c r="E66" s="94">
        <v>6906962.2200000007</v>
      </c>
      <c r="F66" s="94">
        <v>698928.32000000007</v>
      </c>
      <c r="G66" s="94">
        <v>169491.20000000001</v>
      </c>
      <c r="H66" s="94">
        <v>3912392.71</v>
      </c>
      <c r="I66" s="94">
        <v>0</v>
      </c>
      <c r="J66" s="94">
        <v>0</v>
      </c>
      <c r="K66" s="94">
        <v>4260.6899999999996</v>
      </c>
      <c r="L66" s="94">
        <v>2121889.2999999998</v>
      </c>
      <c r="M66" s="94"/>
      <c r="N66" s="94"/>
      <c r="O66" s="94">
        <v>2969583.03</v>
      </c>
    </row>
    <row r="67" spans="1:15">
      <c r="A67" s="98" t="s">
        <v>87</v>
      </c>
      <c r="B67" s="94">
        <v>6</v>
      </c>
      <c r="C67" s="94">
        <v>3704443.87</v>
      </c>
      <c r="D67" s="94">
        <v>3704443.87</v>
      </c>
      <c r="E67" s="94">
        <v>3704443.87</v>
      </c>
      <c r="F67" s="94">
        <v>13957.5</v>
      </c>
      <c r="G67" s="94">
        <v>606436.81000000006</v>
      </c>
      <c r="H67" s="94">
        <v>1207973.44</v>
      </c>
      <c r="I67" s="94"/>
      <c r="J67" s="94">
        <v>0</v>
      </c>
      <c r="K67" s="94">
        <v>1276024.98</v>
      </c>
      <c r="L67" s="94">
        <v>600051.14</v>
      </c>
      <c r="M67" s="94"/>
      <c r="N67" s="94"/>
      <c r="O67" s="94">
        <v>1583444.96</v>
      </c>
    </row>
    <row r="68" spans="1:15">
      <c r="A68" s="98" t="s">
        <v>88</v>
      </c>
      <c r="B68" s="94">
        <v>9</v>
      </c>
      <c r="C68" s="94">
        <v>6051523.2000000002</v>
      </c>
      <c r="D68" s="94">
        <v>6051523.2000000002</v>
      </c>
      <c r="E68" s="94">
        <v>6051523.2000000002</v>
      </c>
      <c r="F68" s="94">
        <v>1370285.96</v>
      </c>
      <c r="G68" s="94"/>
      <c r="H68" s="94">
        <v>1323717.07</v>
      </c>
      <c r="I68" s="94">
        <v>19149.79</v>
      </c>
      <c r="J68" s="94">
        <v>0</v>
      </c>
      <c r="K68" s="94">
        <v>1351739.78</v>
      </c>
      <c r="L68" s="94">
        <v>1986630.6</v>
      </c>
      <c r="M68" s="94"/>
      <c r="N68" s="94"/>
      <c r="O68" s="94">
        <v>2635826.8699999996</v>
      </c>
    </row>
    <row r="69" spans="1:15">
      <c r="A69" s="98" t="s">
        <v>89</v>
      </c>
      <c r="B69" s="94">
        <v>4</v>
      </c>
      <c r="C69" s="94">
        <v>2975691.05</v>
      </c>
      <c r="D69" s="94">
        <v>2975691.05</v>
      </c>
      <c r="E69" s="94">
        <v>2975691.05</v>
      </c>
      <c r="F69" s="94">
        <v>4714.0200000000004</v>
      </c>
      <c r="G69" s="94"/>
      <c r="H69" s="94">
        <v>724500.46</v>
      </c>
      <c r="I69" s="94"/>
      <c r="J69" s="94">
        <v>0</v>
      </c>
      <c r="K69" s="94">
        <v>1473951.2</v>
      </c>
      <c r="L69" s="94">
        <v>772525.37</v>
      </c>
      <c r="M69" s="94"/>
      <c r="N69" s="94"/>
      <c r="O69" s="94">
        <v>1284974.6299999999</v>
      </c>
    </row>
    <row r="70" spans="1:15">
      <c r="A70" s="98" t="s">
        <v>90</v>
      </c>
      <c r="B70" s="94">
        <v>4</v>
      </c>
      <c r="C70" s="94">
        <v>3408214.04</v>
      </c>
      <c r="D70" s="94">
        <v>3408214.04</v>
      </c>
      <c r="E70" s="94">
        <v>3408214.04</v>
      </c>
      <c r="F70" s="94">
        <v>166828.5</v>
      </c>
      <c r="G70" s="94"/>
      <c r="H70" s="94">
        <v>850189.31</v>
      </c>
      <c r="I70" s="94">
        <v>222.83</v>
      </c>
      <c r="J70" s="94">
        <v>0</v>
      </c>
      <c r="K70" s="94">
        <v>2390973.4</v>
      </c>
      <c r="L70" s="94"/>
      <c r="M70" s="94"/>
      <c r="N70" s="94"/>
      <c r="O70" s="94">
        <v>1484481.99</v>
      </c>
    </row>
    <row r="71" spans="1:15">
      <c r="A71" s="98" t="s">
        <v>91</v>
      </c>
      <c r="B71" s="94">
        <v>10</v>
      </c>
      <c r="C71" s="94">
        <v>13710291.84</v>
      </c>
      <c r="D71" s="94">
        <v>13710291.84</v>
      </c>
      <c r="E71" s="94">
        <v>13710291.84</v>
      </c>
      <c r="F71" s="94">
        <v>4445446.75</v>
      </c>
      <c r="G71" s="94"/>
      <c r="H71" s="94">
        <v>1162179.6599999999</v>
      </c>
      <c r="I71" s="94">
        <v>2094.8000000000002</v>
      </c>
      <c r="J71" s="94">
        <v>0</v>
      </c>
      <c r="K71" s="94">
        <v>6618228.2599999998</v>
      </c>
      <c r="L71" s="94">
        <v>1482342.37</v>
      </c>
      <c r="M71" s="94"/>
      <c r="N71" s="94">
        <v>0</v>
      </c>
      <c r="O71" s="94">
        <v>6178586.79</v>
      </c>
    </row>
    <row r="72" spans="1:15">
      <c r="A72" s="98" t="s">
        <v>14</v>
      </c>
      <c r="B72" s="94">
        <v>3399219</v>
      </c>
      <c r="C72" s="94">
        <v>17221637247.949993</v>
      </c>
      <c r="D72" s="94">
        <v>17222285009</v>
      </c>
      <c r="E72" s="94">
        <v>11237107404.019997</v>
      </c>
      <c r="F72" s="94">
        <v>3507035889.7999997</v>
      </c>
      <c r="G72" s="94">
        <v>26012507.629999992</v>
      </c>
      <c r="H72" s="94">
        <v>4227782277.900001</v>
      </c>
      <c r="I72" s="94">
        <v>881818172.8900007</v>
      </c>
      <c r="J72" s="94">
        <v>0</v>
      </c>
      <c r="K72" s="94">
        <v>2344732498.940001</v>
      </c>
      <c r="L72" s="94">
        <v>249726056.85999998</v>
      </c>
      <c r="M72" s="94">
        <v>6176033573.2100019</v>
      </c>
      <c r="N72" s="94">
        <v>2790850277.1699977</v>
      </c>
      <c r="O72" s="94">
        <v>1412634447.1299999</v>
      </c>
    </row>
  </sheetData>
  <mergeCells count="1">
    <mergeCell ref="C1:M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Φύλλο21"/>
  <dimension ref="A1:DT150"/>
  <sheetViews>
    <sheetView zoomScale="70" zoomScaleNormal="70" workbookViewId="0"/>
  </sheetViews>
  <sheetFormatPr defaultColWidth="19.28515625" defaultRowHeight="15"/>
  <cols>
    <col min="1" max="1" width="20.140625" customWidth="1"/>
    <col min="2" max="2" width="20.28515625" customWidth="1"/>
    <col min="3" max="3" width="14.5703125" bestFit="1" customWidth="1"/>
    <col min="4" max="4" width="36.7109375" customWidth="1"/>
    <col min="5" max="5" width="14.5703125" bestFit="1" customWidth="1"/>
    <col min="6" max="6" width="25.5703125" bestFit="1" customWidth="1"/>
    <col min="7" max="7" width="14.5703125" customWidth="1"/>
    <col min="8" max="8" width="20.28515625" customWidth="1"/>
    <col min="9" max="9" width="14.5703125" customWidth="1"/>
    <col min="10" max="10" width="28.140625" bestFit="1" customWidth="1"/>
    <col min="11" max="11" width="14.5703125" bestFit="1" customWidth="1"/>
    <col min="12" max="12" width="20.28515625" customWidth="1"/>
    <col min="13" max="13" width="14.5703125" bestFit="1" customWidth="1"/>
    <col min="14" max="14" width="20.28515625" customWidth="1"/>
    <col min="15" max="15" width="17.85546875" customWidth="1"/>
    <col min="16" max="16" width="35.8554687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25" t="s">
        <v>637</v>
      </c>
      <c r="B1" s="19" t="s">
        <v>1163</v>
      </c>
    </row>
    <row r="2" spans="1:124" s="9" customFormat="1" hidden="1">
      <c r="A2" s="25" t="s">
        <v>23</v>
      </c>
      <c r="B2" s="19" t="s">
        <v>24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8" customFormat="1" ht="46.5" hidden="1" customHeight="1">
      <c r="A4" s="25" t="s">
        <v>130</v>
      </c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91"/>
      <c r="O4" s="91"/>
    </row>
    <row r="5" spans="1:124" s="8" customFormat="1" ht="46.5" customHeight="1">
      <c r="A5" s="19"/>
      <c r="B5" s="52" t="s">
        <v>99</v>
      </c>
      <c r="C5" s="52"/>
      <c r="D5" s="52" t="s">
        <v>101</v>
      </c>
      <c r="E5" s="52"/>
      <c r="F5" s="52" t="s">
        <v>1008</v>
      </c>
      <c r="G5" s="52"/>
      <c r="H5" s="52" t="s">
        <v>102</v>
      </c>
      <c r="I5" s="52"/>
      <c r="J5" s="52" t="s">
        <v>100</v>
      </c>
      <c r="K5" s="52"/>
      <c r="L5" s="52" t="s">
        <v>103</v>
      </c>
      <c r="M5" s="52"/>
      <c r="N5" s="143" t="s">
        <v>695</v>
      </c>
      <c r="O5" s="143"/>
    </row>
    <row r="6" spans="1:124" s="8" customFormat="1" ht="46.5" customHeight="1">
      <c r="A6" s="25" t="s">
        <v>694</v>
      </c>
      <c r="B6" s="52" t="s">
        <v>1028</v>
      </c>
      <c r="C6" s="52" t="s">
        <v>1086</v>
      </c>
      <c r="D6" s="52" t="s">
        <v>1028</v>
      </c>
      <c r="E6" s="52" t="s">
        <v>1086</v>
      </c>
      <c r="F6" s="52" t="s">
        <v>1028</v>
      </c>
      <c r="G6" s="52" t="s">
        <v>1086</v>
      </c>
      <c r="H6" s="52" t="s">
        <v>1028</v>
      </c>
      <c r="I6" s="52" t="s">
        <v>1086</v>
      </c>
      <c r="J6" s="52" t="s">
        <v>1028</v>
      </c>
      <c r="K6" s="52" t="s">
        <v>1086</v>
      </c>
      <c r="L6" s="52" t="s">
        <v>1028</v>
      </c>
      <c r="M6" s="52" t="s">
        <v>1086</v>
      </c>
      <c r="N6" s="91" t="s">
        <v>112</v>
      </c>
      <c r="O6" s="91" t="s">
        <v>132</v>
      </c>
    </row>
    <row r="7" spans="1:124">
      <c r="A7" s="24" t="s">
        <v>640</v>
      </c>
      <c r="B7" s="19">
        <v>321471</v>
      </c>
      <c r="C7" s="19">
        <v>1450263840.3800001</v>
      </c>
      <c r="D7" s="19">
        <v>145773</v>
      </c>
      <c r="E7" s="19">
        <v>2631495788.7800002</v>
      </c>
      <c r="F7" s="19">
        <v>18643</v>
      </c>
      <c r="G7" s="19">
        <v>279925057.95999998</v>
      </c>
      <c r="H7" s="19">
        <v>554241</v>
      </c>
      <c r="I7" s="19">
        <v>11092458598.51</v>
      </c>
      <c r="J7" s="19">
        <v>118892</v>
      </c>
      <c r="K7" s="19">
        <v>3578413925.8600001</v>
      </c>
      <c r="L7" s="19">
        <v>501053</v>
      </c>
      <c r="M7" s="19">
        <v>8961879845.4899998</v>
      </c>
      <c r="N7" s="19">
        <f>SUM(B7,D7,F7,H7,J7,L7)</f>
        <v>1660073</v>
      </c>
      <c r="O7" s="19">
        <f>SUM(C7,E7,G7,I7,K7,M7)</f>
        <v>27994437056.980003</v>
      </c>
    </row>
    <row r="8" spans="1:124">
      <c r="A8" s="24" t="s">
        <v>642</v>
      </c>
      <c r="B8" s="19">
        <v>34784</v>
      </c>
      <c r="C8" s="19">
        <v>130200425.02</v>
      </c>
      <c r="D8" s="19">
        <v>19968</v>
      </c>
      <c r="E8" s="19">
        <v>331309080.00999999</v>
      </c>
      <c r="F8" s="19">
        <v>4818</v>
      </c>
      <c r="G8" s="19">
        <v>68651238.989999995</v>
      </c>
      <c r="H8" s="19">
        <v>68318</v>
      </c>
      <c r="I8" s="19">
        <v>1293762126.73</v>
      </c>
      <c r="J8" s="19">
        <v>9168</v>
      </c>
      <c r="K8" s="19">
        <v>265430873.34</v>
      </c>
      <c r="L8" s="19">
        <v>50853</v>
      </c>
      <c r="M8" s="19">
        <v>834376852.72000003</v>
      </c>
      <c r="N8" s="19">
        <f t="shared" ref="N8:N61" si="0">SUM(B8,D8,F8,H8,J8,L8)</f>
        <v>187909</v>
      </c>
      <c r="O8" s="19">
        <f t="shared" ref="O8:O61" si="1">SUM(C8,E8,G8,I8,K8,M8)</f>
        <v>2923730596.8099999</v>
      </c>
    </row>
    <row r="9" spans="1:124">
      <c r="A9" s="24" t="s">
        <v>650</v>
      </c>
      <c r="B9" s="19">
        <v>11473</v>
      </c>
      <c r="C9" s="19">
        <v>28777533.890000001</v>
      </c>
      <c r="D9" s="19">
        <v>6037</v>
      </c>
      <c r="E9" s="19">
        <v>89847176.939999998</v>
      </c>
      <c r="F9" s="19">
        <v>2379</v>
      </c>
      <c r="G9" s="19">
        <v>26883264.170000002</v>
      </c>
      <c r="H9" s="19">
        <v>21096</v>
      </c>
      <c r="I9" s="19">
        <v>326278560.72000003</v>
      </c>
      <c r="J9" s="19">
        <v>1658</v>
      </c>
      <c r="K9" s="19">
        <v>38068463.289999999</v>
      </c>
      <c r="L9" s="19">
        <v>15819</v>
      </c>
      <c r="M9" s="19">
        <v>223067177.47999999</v>
      </c>
      <c r="N9" s="19">
        <f t="shared" si="0"/>
        <v>58462</v>
      </c>
      <c r="O9" s="19">
        <f t="shared" si="1"/>
        <v>732922176.49000001</v>
      </c>
    </row>
    <row r="10" spans="1:124">
      <c r="A10" s="24" t="s">
        <v>679</v>
      </c>
      <c r="B10" s="19">
        <v>54764</v>
      </c>
      <c r="C10" s="19">
        <v>128125109.20999999</v>
      </c>
      <c r="D10" s="19">
        <v>30018</v>
      </c>
      <c r="E10" s="19">
        <v>461489318.10000002</v>
      </c>
      <c r="F10" s="19">
        <v>3890</v>
      </c>
      <c r="G10" s="19">
        <v>48922960.859999999</v>
      </c>
      <c r="H10" s="19">
        <v>105857</v>
      </c>
      <c r="I10" s="19">
        <v>1863953873.6900001</v>
      </c>
      <c r="J10" s="19">
        <v>12737</v>
      </c>
      <c r="K10" s="19">
        <v>309869902.75</v>
      </c>
      <c r="L10" s="19">
        <v>104895</v>
      </c>
      <c r="M10" s="19">
        <v>1561191220.1800001</v>
      </c>
      <c r="N10" s="19">
        <f t="shared" si="0"/>
        <v>312161</v>
      </c>
      <c r="O10" s="19">
        <f t="shared" si="1"/>
        <v>4373552384.79</v>
      </c>
    </row>
    <row r="11" spans="1:124">
      <c r="A11" s="24" t="s">
        <v>660</v>
      </c>
      <c r="B11" s="19">
        <v>124430</v>
      </c>
      <c r="C11" s="19">
        <v>329720774.75</v>
      </c>
      <c r="D11" s="19">
        <v>61561</v>
      </c>
      <c r="E11" s="19">
        <v>906705840.29999995</v>
      </c>
      <c r="F11" s="19">
        <v>13569</v>
      </c>
      <c r="G11" s="19">
        <v>144055425.83000001</v>
      </c>
      <c r="H11" s="19">
        <v>172362</v>
      </c>
      <c r="I11" s="19">
        <v>2791518457.04</v>
      </c>
      <c r="J11" s="19">
        <v>37302</v>
      </c>
      <c r="K11" s="19">
        <v>897473172.65999997</v>
      </c>
      <c r="L11" s="19">
        <v>182364</v>
      </c>
      <c r="M11" s="19">
        <v>2763322695.3099999</v>
      </c>
      <c r="N11" s="19">
        <f t="shared" si="0"/>
        <v>591588</v>
      </c>
      <c r="O11" s="19">
        <f t="shared" si="1"/>
        <v>7832796365.8899994</v>
      </c>
    </row>
    <row r="12" spans="1:124">
      <c r="A12" s="24" t="s">
        <v>641</v>
      </c>
      <c r="B12" s="19">
        <v>18692</v>
      </c>
      <c r="C12" s="19">
        <v>20890160.059999999</v>
      </c>
      <c r="D12" s="19">
        <v>11126</v>
      </c>
      <c r="E12" s="19">
        <v>123429287.79000001</v>
      </c>
      <c r="F12" s="19">
        <v>17870</v>
      </c>
      <c r="G12" s="19">
        <v>123902419</v>
      </c>
      <c r="H12" s="19">
        <v>23395</v>
      </c>
      <c r="I12" s="19">
        <v>344246197.56999999</v>
      </c>
      <c r="J12" s="19">
        <v>3822</v>
      </c>
      <c r="K12" s="19">
        <v>75383975.299999997</v>
      </c>
      <c r="L12" s="19">
        <v>39264</v>
      </c>
      <c r="M12" s="19">
        <v>469858542.01999998</v>
      </c>
      <c r="N12" s="19">
        <f t="shared" si="0"/>
        <v>114169</v>
      </c>
      <c r="O12" s="19">
        <f t="shared" si="1"/>
        <v>1157710581.7399998</v>
      </c>
    </row>
    <row r="13" spans="1:124">
      <c r="A13" s="24" t="s">
        <v>643</v>
      </c>
      <c r="B13" s="19">
        <v>9107</v>
      </c>
      <c r="C13" s="19">
        <v>15934614.07</v>
      </c>
      <c r="D13" s="19">
        <v>6650</v>
      </c>
      <c r="E13" s="19">
        <v>86834453.370000005</v>
      </c>
      <c r="F13" s="19">
        <v>7832</v>
      </c>
      <c r="G13" s="19">
        <v>67131375.819999993</v>
      </c>
      <c r="H13" s="19">
        <v>13725</v>
      </c>
      <c r="I13" s="19">
        <v>181659021.59</v>
      </c>
      <c r="J13" s="19">
        <v>2044</v>
      </c>
      <c r="K13" s="19">
        <v>40194303.32</v>
      </c>
      <c r="L13" s="19">
        <v>16630</v>
      </c>
      <c r="M13" s="19">
        <v>217455838.19</v>
      </c>
      <c r="N13" s="19">
        <f t="shared" si="0"/>
        <v>55988</v>
      </c>
      <c r="O13" s="19">
        <f t="shared" si="1"/>
        <v>609209606.36000001</v>
      </c>
    </row>
    <row r="14" spans="1:124">
      <c r="A14" s="24" t="s">
        <v>644</v>
      </c>
      <c r="B14" s="19">
        <v>6792</v>
      </c>
      <c r="C14" s="19">
        <v>18950668.469999999</v>
      </c>
      <c r="D14" s="19">
        <v>5133</v>
      </c>
      <c r="E14" s="19">
        <v>73617044.599999994</v>
      </c>
      <c r="F14" s="19">
        <v>5028</v>
      </c>
      <c r="G14" s="19">
        <v>46970754.109999999</v>
      </c>
      <c r="H14" s="19">
        <v>10837</v>
      </c>
      <c r="I14" s="19">
        <v>173146190.27000001</v>
      </c>
      <c r="J14" s="19">
        <v>2152</v>
      </c>
      <c r="K14" s="19">
        <v>45639592.439999998</v>
      </c>
      <c r="L14" s="19">
        <v>15771</v>
      </c>
      <c r="M14" s="19">
        <v>213197090.47999999</v>
      </c>
      <c r="N14" s="19">
        <f t="shared" si="0"/>
        <v>45713</v>
      </c>
      <c r="O14" s="19">
        <f t="shared" si="1"/>
        <v>571521340.37</v>
      </c>
    </row>
    <row r="15" spans="1:124">
      <c r="A15" s="24" t="s">
        <v>645</v>
      </c>
      <c r="B15" s="19">
        <v>4717</v>
      </c>
      <c r="C15" s="19">
        <v>6206716.8499999996</v>
      </c>
      <c r="D15" s="19">
        <v>3400</v>
      </c>
      <c r="E15" s="19">
        <v>43116909.049999997</v>
      </c>
      <c r="F15" s="19">
        <v>4368</v>
      </c>
      <c r="G15" s="19">
        <v>37459077.990000002</v>
      </c>
      <c r="H15" s="19">
        <v>9075</v>
      </c>
      <c r="I15" s="19">
        <v>131770065.83</v>
      </c>
      <c r="J15" s="19">
        <v>1442</v>
      </c>
      <c r="K15" s="19">
        <v>30729665.699999999</v>
      </c>
      <c r="L15" s="19">
        <v>14537</v>
      </c>
      <c r="M15" s="19">
        <v>187372210.90000001</v>
      </c>
      <c r="N15" s="19">
        <f t="shared" si="0"/>
        <v>37539</v>
      </c>
      <c r="O15" s="19">
        <f t="shared" si="1"/>
        <v>436654646.31999999</v>
      </c>
    </row>
    <row r="16" spans="1:124">
      <c r="A16" s="24" t="s">
        <v>646</v>
      </c>
      <c r="B16" s="19">
        <v>31842</v>
      </c>
      <c r="C16" s="19">
        <v>67566115.799999997</v>
      </c>
      <c r="D16" s="19">
        <v>16487</v>
      </c>
      <c r="E16" s="19">
        <v>216390825.86000001</v>
      </c>
      <c r="F16" s="19">
        <v>11280</v>
      </c>
      <c r="G16" s="19">
        <v>96267526.519999996</v>
      </c>
      <c r="H16" s="19">
        <v>45562</v>
      </c>
      <c r="I16" s="19">
        <v>722636504.61000001</v>
      </c>
      <c r="J16" s="19">
        <v>8957</v>
      </c>
      <c r="K16" s="19">
        <v>208571418.78999999</v>
      </c>
      <c r="L16" s="19">
        <v>51254</v>
      </c>
      <c r="M16" s="19">
        <v>763554894.94000006</v>
      </c>
      <c r="N16" s="19">
        <f t="shared" si="0"/>
        <v>165382</v>
      </c>
      <c r="O16" s="19">
        <f t="shared" si="1"/>
        <v>2074987286.52</v>
      </c>
    </row>
    <row r="17" spans="1:15">
      <c r="A17" s="24" t="s">
        <v>647</v>
      </c>
      <c r="B17" s="19">
        <v>8527</v>
      </c>
      <c r="C17" s="19">
        <v>13521192.720000001</v>
      </c>
      <c r="D17" s="19">
        <v>6273</v>
      </c>
      <c r="E17" s="19">
        <v>85899681.920000002</v>
      </c>
      <c r="F17" s="19">
        <v>6682</v>
      </c>
      <c r="G17" s="19">
        <v>77792145.209999993</v>
      </c>
      <c r="H17" s="19">
        <v>18863</v>
      </c>
      <c r="I17" s="19">
        <v>293775853.27999997</v>
      </c>
      <c r="J17" s="19">
        <v>2013</v>
      </c>
      <c r="K17" s="19">
        <v>42658672.869999997</v>
      </c>
      <c r="L17" s="19">
        <v>19305</v>
      </c>
      <c r="M17" s="19">
        <v>257158844.75999999</v>
      </c>
      <c r="N17" s="19">
        <f t="shared" si="0"/>
        <v>61663</v>
      </c>
      <c r="O17" s="19">
        <f t="shared" si="1"/>
        <v>770806390.75999999</v>
      </c>
    </row>
    <row r="18" spans="1:15">
      <c r="A18" s="24" t="s">
        <v>648</v>
      </c>
      <c r="B18" s="19">
        <v>2900</v>
      </c>
      <c r="C18" s="19">
        <v>6355520.5599999996</v>
      </c>
      <c r="D18" s="19">
        <v>1587</v>
      </c>
      <c r="E18" s="19">
        <v>20614216.27</v>
      </c>
      <c r="F18" s="19">
        <v>1562</v>
      </c>
      <c r="G18" s="19">
        <v>13420892.039999999</v>
      </c>
      <c r="H18" s="19">
        <v>3622</v>
      </c>
      <c r="I18" s="19">
        <v>52465110.359999999</v>
      </c>
      <c r="J18" s="19">
        <v>622</v>
      </c>
      <c r="K18" s="19">
        <v>12080248.109999999</v>
      </c>
      <c r="L18" s="19">
        <v>6637</v>
      </c>
      <c r="M18" s="19">
        <v>83344252.129999995</v>
      </c>
      <c r="N18" s="19">
        <f t="shared" si="0"/>
        <v>16930</v>
      </c>
      <c r="O18" s="19">
        <f t="shared" si="1"/>
        <v>188280239.46999997</v>
      </c>
    </row>
    <row r="19" spans="1:15">
      <c r="A19" s="24" t="s">
        <v>649</v>
      </c>
      <c r="B19" s="19">
        <v>10931</v>
      </c>
      <c r="C19" s="19">
        <v>22265485.629999999</v>
      </c>
      <c r="D19" s="19">
        <v>5570</v>
      </c>
      <c r="E19" s="19">
        <v>68626986.280000001</v>
      </c>
      <c r="F19" s="19">
        <v>3597</v>
      </c>
      <c r="G19" s="19">
        <v>31032124.93</v>
      </c>
      <c r="H19" s="19">
        <v>13128</v>
      </c>
      <c r="I19" s="19">
        <v>190916884.44999999</v>
      </c>
      <c r="J19" s="19">
        <v>2000</v>
      </c>
      <c r="K19" s="19">
        <v>41942245.770000003</v>
      </c>
      <c r="L19" s="19">
        <v>20432</v>
      </c>
      <c r="M19" s="19">
        <v>261635980.83000001</v>
      </c>
      <c r="N19" s="19">
        <f t="shared" si="0"/>
        <v>55658</v>
      </c>
      <c r="O19" s="19">
        <f t="shared" si="1"/>
        <v>616419707.88999999</v>
      </c>
    </row>
    <row r="20" spans="1:15">
      <c r="A20" s="24" t="s">
        <v>651</v>
      </c>
      <c r="B20" s="19">
        <v>20541</v>
      </c>
      <c r="C20" s="19">
        <v>57948512.990000002</v>
      </c>
      <c r="D20" s="19">
        <v>15290</v>
      </c>
      <c r="E20" s="19">
        <v>223574915.31</v>
      </c>
      <c r="F20" s="19">
        <v>4786</v>
      </c>
      <c r="G20" s="19">
        <v>47990526.359999999</v>
      </c>
      <c r="H20" s="19">
        <v>38763</v>
      </c>
      <c r="I20" s="19">
        <v>501518743.05000001</v>
      </c>
      <c r="J20" s="19">
        <v>3325</v>
      </c>
      <c r="K20" s="19">
        <v>85563920.799999997</v>
      </c>
      <c r="L20" s="19">
        <v>23694</v>
      </c>
      <c r="M20" s="19">
        <v>342229834.30000001</v>
      </c>
      <c r="N20" s="19">
        <f t="shared" si="0"/>
        <v>106399</v>
      </c>
      <c r="O20" s="19">
        <f t="shared" si="1"/>
        <v>1258826452.8099999</v>
      </c>
    </row>
    <row r="21" spans="1:15">
      <c r="A21" s="24" t="s">
        <v>652</v>
      </c>
      <c r="B21" s="19">
        <v>14227</v>
      </c>
      <c r="C21" s="19">
        <v>37378044.399999999</v>
      </c>
      <c r="D21" s="19">
        <v>6654</v>
      </c>
      <c r="E21" s="19">
        <v>95618170.840000004</v>
      </c>
      <c r="F21" s="19">
        <v>6882</v>
      </c>
      <c r="G21" s="19">
        <v>61992885.009999998</v>
      </c>
      <c r="H21" s="19">
        <v>19810</v>
      </c>
      <c r="I21" s="19">
        <v>326380251.79000002</v>
      </c>
      <c r="J21" s="19">
        <v>3016</v>
      </c>
      <c r="K21" s="19">
        <v>65468578.770000003</v>
      </c>
      <c r="L21" s="19">
        <v>27728</v>
      </c>
      <c r="M21" s="19">
        <v>355883955.62</v>
      </c>
      <c r="N21" s="19">
        <f t="shared" si="0"/>
        <v>78317</v>
      </c>
      <c r="O21" s="19">
        <f t="shared" si="1"/>
        <v>942721886.43000007</v>
      </c>
    </row>
    <row r="22" spans="1:15">
      <c r="A22" s="24" t="s">
        <v>653</v>
      </c>
      <c r="B22" s="19">
        <v>18134</v>
      </c>
      <c r="C22" s="19">
        <v>32555143.23</v>
      </c>
      <c r="D22" s="19">
        <v>13327</v>
      </c>
      <c r="E22" s="19">
        <v>173443591.77000001</v>
      </c>
      <c r="F22" s="19">
        <v>10236</v>
      </c>
      <c r="G22" s="19">
        <v>102390296.61</v>
      </c>
      <c r="H22" s="19">
        <v>30019</v>
      </c>
      <c r="I22" s="19">
        <v>476003862.54000002</v>
      </c>
      <c r="J22" s="19">
        <v>3938</v>
      </c>
      <c r="K22" s="19">
        <v>85999556.650000006</v>
      </c>
      <c r="L22" s="19">
        <v>37107</v>
      </c>
      <c r="M22" s="19">
        <v>541291355.73000002</v>
      </c>
      <c r="N22" s="19">
        <f t="shared" si="0"/>
        <v>112761</v>
      </c>
      <c r="O22" s="19">
        <f t="shared" si="1"/>
        <v>1411683806.5300002</v>
      </c>
    </row>
    <row r="23" spans="1:15">
      <c r="A23" s="24" t="s">
        <v>654</v>
      </c>
      <c r="B23" s="19">
        <v>1180</v>
      </c>
      <c r="C23" s="19">
        <v>1502510.5</v>
      </c>
      <c r="D23" s="19">
        <v>961</v>
      </c>
      <c r="E23" s="19">
        <v>11832562.109999999</v>
      </c>
      <c r="F23" s="19">
        <v>1335</v>
      </c>
      <c r="G23" s="19">
        <v>9087226.6799999997</v>
      </c>
      <c r="H23" s="19">
        <v>1753</v>
      </c>
      <c r="I23" s="19">
        <v>27477790.91</v>
      </c>
      <c r="J23" s="19">
        <v>262</v>
      </c>
      <c r="K23" s="19">
        <v>5138177.21</v>
      </c>
      <c r="L23" s="19">
        <v>3237</v>
      </c>
      <c r="M23" s="19">
        <v>37171428.659999996</v>
      </c>
      <c r="N23" s="19">
        <f t="shared" si="0"/>
        <v>8728</v>
      </c>
      <c r="O23" s="19">
        <f t="shared" si="1"/>
        <v>92209696.069999993</v>
      </c>
    </row>
    <row r="24" spans="1:15">
      <c r="A24" s="24" t="s">
        <v>655</v>
      </c>
      <c r="B24" s="19">
        <v>3964</v>
      </c>
      <c r="C24" s="19">
        <v>7483632.6399999997</v>
      </c>
      <c r="D24" s="19">
        <v>3723</v>
      </c>
      <c r="E24" s="19">
        <v>42475081.5</v>
      </c>
      <c r="F24" s="19">
        <v>2436</v>
      </c>
      <c r="G24" s="19">
        <v>15297089.02</v>
      </c>
      <c r="H24" s="19">
        <v>6636</v>
      </c>
      <c r="I24" s="19">
        <v>67147531.079999998</v>
      </c>
      <c r="J24" s="19">
        <v>807</v>
      </c>
      <c r="K24" s="19">
        <v>15895556.27</v>
      </c>
      <c r="L24" s="19">
        <v>5368</v>
      </c>
      <c r="M24" s="19">
        <v>69554701.299999997</v>
      </c>
      <c r="N24" s="19">
        <f t="shared" si="0"/>
        <v>22934</v>
      </c>
      <c r="O24" s="19">
        <f t="shared" si="1"/>
        <v>217853591.81</v>
      </c>
    </row>
    <row r="25" spans="1:15">
      <c r="A25" s="24" t="s">
        <v>656</v>
      </c>
      <c r="B25" s="19">
        <v>11816</v>
      </c>
      <c r="C25" s="19">
        <v>12397002.32</v>
      </c>
      <c r="D25" s="19">
        <v>7577</v>
      </c>
      <c r="E25" s="19">
        <v>84048184.430000007</v>
      </c>
      <c r="F25" s="19">
        <v>12313</v>
      </c>
      <c r="G25" s="19">
        <v>89232131.950000003</v>
      </c>
      <c r="H25" s="19">
        <v>15531</v>
      </c>
      <c r="I25" s="19">
        <v>204201914.91</v>
      </c>
      <c r="J25" s="19">
        <v>2306</v>
      </c>
      <c r="K25" s="19">
        <v>43336410.380000003</v>
      </c>
      <c r="L25" s="19">
        <v>26200</v>
      </c>
      <c r="M25" s="19">
        <v>324497777.12</v>
      </c>
      <c r="N25" s="19">
        <f t="shared" si="0"/>
        <v>75743</v>
      </c>
      <c r="O25" s="19">
        <f t="shared" si="1"/>
        <v>757713421.11000001</v>
      </c>
    </row>
    <row r="26" spans="1:15">
      <c r="A26" s="24" t="s">
        <v>657</v>
      </c>
      <c r="B26" s="19">
        <v>14183</v>
      </c>
      <c r="C26" s="19">
        <v>21352384.280000001</v>
      </c>
      <c r="D26" s="19">
        <v>7189</v>
      </c>
      <c r="E26" s="19">
        <v>87796792.709999993</v>
      </c>
      <c r="F26" s="19">
        <v>7852</v>
      </c>
      <c r="G26" s="19">
        <v>66284303.079999998</v>
      </c>
      <c r="H26" s="19">
        <v>20619</v>
      </c>
      <c r="I26" s="19">
        <v>260801429.84</v>
      </c>
      <c r="J26" s="19">
        <v>2823</v>
      </c>
      <c r="K26" s="19">
        <v>53399891.789999999</v>
      </c>
      <c r="L26" s="19">
        <v>27030</v>
      </c>
      <c r="M26" s="19">
        <v>342808923.41000003</v>
      </c>
      <c r="N26" s="19">
        <f t="shared" si="0"/>
        <v>79696</v>
      </c>
      <c r="O26" s="19">
        <f t="shared" si="1"/>
        <v>832443725.11000001</v>
      </c>
    </row>
    <row r="27" spans="1:15">
      <c r="A27" s="24" t="s">
        <v>658</v>
      </c>
      <c r="B27" s="19">
        <v>21017</v>
      </c>
      <c r="C27" s="19">
        <v>44799089.719999999</v>
      </c>
      <c r="D27" s="19">
        <v>17229</v>
      </c>
      <c r="E27" s="19">
        <v>227078235.58000001</v>
      </c>
      <c r="F27" s="19">
        <v>19850</v>
      </c>
      <c r="G27" s="19">
        <v>178955002.78999999</v>
      </c>
      <c r="H27" s="19">
        <v>46001</v>
      </c>
      <c r="I27" s="19">
        <v>644616633.77999997</v>
      </c>
      <c r="J27" s="19">
        <v>7572</v>
      </c>
      <c r="K27" s="19">
        <v>185972391.28</v>
      </c>
      <c r="L27" s="19">
        <v>42045</v>
      </c>
      <c r="M27" s="19">
        <v>600306613.87</v>
      </c>
      <c r="N27" s="19">
        <f t="shared" si="0"/>
        <v>153714</v>
      </c>
      <c r="O27" s="19">
        <f t="shared" si="1"/>
        <v>1881727967.02</v>
      </c>
    </row>
    <row r="28" spans="1:15">
      <c r="A28" s="24" t="s">
        <v>659</v>
      </c>
      <c r="B28" s="19">
        <v>5140</v>
      </c>
      <c r="C28" s="19">
        <v>11300927.029999999</v>
      </c>
      <c r="D28" s="19">
        <v>3145</v>
      </c>
      <c r="E28" s="19">
        <v>38710924.18</v>
      </c>
      <c r="F28" s="19">
        <v>3169</v>
      </c>
      <c r="G28" s="19">
        <v>24353624.719999999</v>
      </c>
      <c r="H28" s="19">
        <v>5352</v>
      </c>
      <c r="I28" s="19">
        <v>74911387.709999993</v>
      </c>
      <c r="J28" s="19">
        <v>830</v>
      </c>
      <c r="K28" s="19">
        <v>18023126.050000001</v>
      </c>
      <c r="L28" s="19">
        <v>7082</v>
      </c>
      <c r="M28" s="19">
        <v>88896880.700000003</v>
      </c>
      <c r="N28" s="19">
        <f t="shared" si="0"/>
        <v>24718</v>
      </c>
      <c r="O28" s="19">
        <f t="shared" si="1"/>
        <v>256196870.38999999</v>
      </c>
    </row>
    <row r="29" spans="1:15">
      <c r="A29" s="24" t="s">
        <v>661</v>
      </c>
      <c r="B29" s="19">
        <v>14704</v>
      </c>
      <c r="C29" s="19">
        <v>42540345.850000001</v>
      </c>
      <c r="D29" s="19">
        <v>9161</v>
      </c>
      <c r="E29" s="19">
        <v>128867329.06</v>
      </c>
      <c r="F29" s="19">
        <v>4869</v>
      </c>
      <c r="G29" s="19">
        <v>45881403.479999997</v>
      </c>
      <c r="H29" s="19">
        <v>23177</v>
      </c>
      <c r="I29" s="19">
        <v>362962934.07999998</v>
      </c>
      <c r="J29" s="19">
        <v>5831</v>
      </c>
      <c r="K29" s="19">
        <v>133450689.72</v>
      </c>
      <c r="L29" s="19">
        <v>28779</v>
      </c>
      <c r="M29" s="19">
        <v>423312697.66000003</v>
      </c>
      <c r="N29" s="19">
        <f t="shared" si="0"/>
        <v>86521</v>
      </c>
      <c r="O29" s="19">
        <f t="shared" si="1"/>
        <v>1137015399.8500001</v>
      </c>
    </row>
    <row r="30" spans="1:15">
      <c r="A30" s="24" t="s">
        <v>662</v>
      </c>
      <c r="B30" s="19">
        <v>14164</v>
      </c>
      <c r="C30" s="19">
        <v>28592944.030000001</v>
      </c>
      <c r="D30" s="19">
        <v>8975</v>
      </c>
      <c r="E30" s="19">
        <v>117262890.63</v>
      </c>
      <c r="F30" s="19">
        <v>5887</v>
      </c>
      <c r="G30" s="19">
        <v>52992705.840000004</v>
      </c>
      <c r="H30" s="19">
        <v>19507</v>
      </c>
      <c r="I30" s="19">
        <v>268184217.5</v>
      </c>
      <c r="J30" s="19">
        <v>3284</v>
      </c>
      <c r="K30" s="19">
        <v>75072673.959999993</v>
      </c>
      <c r="L30" s="19">
        <v>27131</v>
      </c>
      <c r="M30" s="19">
        <v>361943582.06</v>
      </c>
      <c r="N30" s="19">
        <f t="shared" si="0"/>
        <v>78948</v>
      </c>
      <c r="O30" s="19">
        <f t="shared" si="1"/>
        <v>904049014.01999998</v>
      </c>
    </row>
    <row r="31" spans="1:15">
      <c r="A31" s="24" t="s">
        <v>663</v>
      </c>
      <c r="B31" s="19">
        <v>9223</v>
      </c>
      <c r="C31" s="19">
        <v>11884755.59</v>
      </c>
      <c r="D31" s="19">
        <v>5235</v>
      </c>
      <c r="E31" s="19">
        <v>62462038</v>
      </c>
      <c r="F31" s="19">
        <v>7849</v>
      </c>
      <c r="G31" s="19">
        <v>60103780.869999997</v>
      </c>
      <c r="H31" s="19">
        <v>13377</v>
      </c>
      <c r="I31" s="19">
        <v>194338557.22</v>
      </c>
      <c r="J31" s="19">
        <v>2637</v>
      </c>
      <c r="K31" s="19">
        <v>46412325.659999996</v>
      </c>
      <c r="L31" s="19">
        <v>23320</v>
      </c>
      <c r="M31" s="19">
        <v>291334878.74000001</v>
      </c>
      <c r="N31" s="19">
        <f t="shared" si="0"/>
        <v>61641</v>
      </c>
      <c r="O31" s="19">
        <f t="shared" si="1"/>
        <v>666536336.08000004</v>
      </c>
    </row>
    <row r="32" spans="1:15">
      <c r="A32" s="24" t="s">
        <v>664</v>
      </c>
      <c r="B32" s="19">
        <v>6045</v>
      </c>
      <c r="C32" s="19">
        <v>15605291.23</v>
      </c>
      <c r="D32" s="19">
        <v>3634</v>
      </c>
      <c r="E32" s="19">
        <v>50174518.270000003</v>
      </c>
      <c r="F32" s="19">
        <v>2718</v>
      </c>
      <c r="G32" s="19">
        <v>19745221.079999998</v>
      </c>
      <c r="H32" s="19">
        <v>6777</v>
      </c>
      <c r="I32" s="19">
        <v>91157534.609999999</v>
      </c>
      <c r="J32" s="19">
        <v>1113</v>
      </c>
      <c r="K32" s="19">
        <v>20906250.260000002</v>
      </c>
      <c r="L32" s="19">
        <v>8643</v>
      </c>
      <c r="M32" s="19">
        <v>99186638.25</v>
      </c>
      <c r="N32" s="19">
        <f t="shared" si="0"/>
        <v>28930</v>
      </c>
      <c r="O32" s="19">
        <f t="shared" si="1"/>
        <v>296775453.69999999</v>
      </c>
    </row>
    <row r="33" spans="1:15">
      <c r="A33" s="24" t="s">
        <v>665</v>
      </c>
      <c r="B33" s="19">
        <v>12897</v>
      </c>
      <c r="C33" s="19">
        <v>32843325.800000001</v>
      </c>
      <c r="D33" s="19">
        <v>9647</v>
      </c>
      <c r="E33" s="19">
        <v>119791232.38</v>
      </c>
      <c r="F33" s="19">
        <v>3223</v>
      </c>
      <c r="G33" s="19">
        <v>26010372.539999999</v>
      </c>
      <c r="H33" s="19">
        <v>17663</v>
      </c>
      <c r="I33" s="19">
        <v>215701795.97</v>
      </c>
      <c r="J33" s="19">
        <v>2273</v>
      </c>
      <c r="K33" s="19">
        <v>48413747.060000002</v>
      </c>
      <c r="L33" s="19">
        <v>18085</v>
      </c>
      <c r="M33" s="19">
        <v>241574274.68000001</v>
      </c>
      <c r="N33" s="19">
        <f t="shared" si="0"/>
        <v>63788</v>
      </c>
      <c r="O33" s="19">
        <f t="shared" si="1"/>
        <v>684334748.43000007</v>
      </c>
    </row>
    <row r="34" spans="1:15">
      <c r="A34" s="24" t="s">
        <v>666</v>
      </c>
      <c r="B34" s="19">
        <v>4941</v>
      </c>
      <c r="C34" s="19">
        <v>11278849.189999999</v>
      </c>
      <c r="D34" s="19">
        <v>3187</v>
      </c>
      <c r="E34" s="19">
        <v>43489909.909999996</v>
      </c>
      <c r="F34" s="19">
        <v>2105</v>
      </c>
      <c r="G34" s="19">
        <v>17929625.890000001</v>
      </c>
      <c r="H34" s="19">
        <v>5760</v>
      </c>
      <c r="I34" s="19">
        <v>74628903.569999993</v>
      </c>
      <c r="J34" s="19">
        <v>930</v>
      </c>
      <c r="K34" s="19">
        <v>18137180.780000001</v>
      </c>
      <c r="L34" s="19">
        <v>6553</v>
      </c>
      <c r="M34" s="19">
        <v>85857296.650000006</v>
      </c>
      <c r="N34" s="19">
        <f t="shared" si="0"/>
        <v>23476</v>
      </c>
      <c r="O34" s="19">
        <f t="shared" si="1"/>
        <v>251321765.99000001</v>
      </c>
    </row>
    <row r="35" spans="1:15">
      <c r="A35" s="24" t="s">
        <v>667</v>
      </c>
      <c r="B35" s="19">
        <v>8410</v>
      </c>
      <c r="C35" s="19">
        <v>18028768.140000001</v>
      </c>
      <c r="D35" s="19">
        <v>3842</v>
      </c>
      <c r="E35" s="19">
        <v>44803806.359999999</v>
      </c>
      <c r="F35" s="19">
        <v>4072</v>
      </c>
      <c r="G35" s="19">
        <v>33167499.530000001</v>
      </c>
      <c r="H35" s="19">
        <v>9519</v>
      </c>
      <c r="I35" s="19">
        <v>136207547.15000001</v>
      </c>
      <c r="J35" s="19">
        <v>1806</v>
      </c>
      <c r="K35" s="19">
        <v>30108734.039999999</v>
      </c>
      <c r="L35" s="19">
        <v>16469</v>
      </c>
      <c r="M35" s="19">
        <v>196686342.72</v>
      </c>
      <c r="N35" s="19">
        <f t="shared" si="0"/>
        <v>44118</v>
      </c>
      <c r="O35" s="19">
        <f t="shared" si="1"/>
        <v>459002697.94</v>
      </c>
    </row>
    <row r="36" spans="1:15">
      <c r="A36" s="24" t="s">
        <v>668</v>
      </c>
      <c r="B36" s="19">
        <v>12855</v>
      </c>
      <c r="C36" s="19">
        <v>23115411.239999998</v>
      </c>
      <c r="D36" s="19">
        <v>8379</v>
      </c>
      <c r="E36" s="19">
        <v>121144537.62</v>
      </c>
      <c r="F36" s="19">
        <v>5218</v>
      </c>
      <c r="G36" s="19">
        <v>59392786.93</v>
      </c>
      <c r="H36" s="19">
        <v>22509</v>
      </c>
      <c r="I36" s="19">
        <v>385803708.56999999</v>
      </c>
      <c r="J36" s="19">
        <v>4540</v>
      </c>
      <c r="K36" s="19">
        <v>98854239.849999994</v>
      </c>
      <c r="L36" s="19">
        <v>27633</v>
      </c>
      <c r="M36" s="19">
        <v>405403512.43000001</v>
      </c>
      <c r="N36" s="19">
        <f t="shared" si="0"/>
        <v>81134</v>
      </c>
      <c r="O36" s="19">
        <f t="shared" si="1"/>
        <v>1093714196.6400001</v>
      </c>
    </row>
    <row r="37" spans="1:15">
      <c r="A37" s="24" t="s">
        <v>669</v>
      </c>
      <c r="B37" s="19">
        <v>13202</v>
      </c>
      <c r="C37" s="19">
        <v>26476110.690000001</v>
      </c>
      <c r="D37" s="19">
        <v>8344</v>
      </c>
      <c r="E37" s="19">
        <v>104505265.27</v>
      </c>
      <c r="F37" s="19">
        <v>9475</v>
      </c>
      <c r="G37" s="19">
        <v>85259878.269999996</v>
      </c>
      <c r="H37" s="19">
        <v>20326</v>
      </c>
      <c r="I37" s="19">
        <v>322001309.81</v>
      </c>
      <c r="J37" s="19">
        <v>2893</v>
      </c>
      <c r="K37" s="19">
        <v>61693773.32</v>
      </c>
      <c r="L37" s="19">
        <v>24901</v>
      </c>
      <c r="M37" s="19">
        <v>344392649.08999997</v>
      </c>
      <c r="N37" s="19">
        <f t="shared" si="0"/>
        <v>79141</v>
      </c>
      <c r="O37" s="19">
        <f t="shared" si="1"/>
        <v>944328986.45000005</v>
      </c>
    </row>
    <row r="38" spans="1:15">
      <c r="A38" s="24" t="s">
        <v>670</v>
      </c>
      <c r="B38" s="19">
        <v>10540</v>
      </c>
      <c r="C38" s="19">
        <v>39556383.420000002</v>
      </c>
      <c r="D38" s="19">
        <v>12370</v>
      </c>
      <c r="E38" s="19">
        <v>204915138.16</v>
      </c>
      <c r="F38" s="19">
        <v>4424</v>
      </c>
      <c r="G38" s="19">
        <v>45226442.119999997</v>
      </c>
      <c r="H38" s="19">
        <v>19699</v>
      </c>
      <c r="I38" s="19">
        <v>233312581.53</v>
      </c>
      <c r="J38" s="19">
        <v>2225</v>
      </c>
      <c r="K38" s="19">
        <v>53272801.990000002</v>
      </c>
      <c r="L38" s="19">
        <v>16874</v>
      </c>
      <c r="M38" s="19">
        <v>236391007.16</v>
      </c>
      <c r="N38" s="19">
        <f t="shared" si="0"/>
        <v>66132</v>
      </c>
      <c r="O38" s="19">
        <f t="shared" si="1"/>
        <v>812674354.38</v>
      </c>
    </row>
    <row r="39" spans="1:15">
      <c r="A39" s="24" t="s">
        <v>671</v>
      </c>
      <c r="B39" s="19">
        <v>9495</v>
      </c>
      <c r="C39" s="19">
        <v>12642737.98</v>
      </c>
      <c r="D39" s="19">
        <v>5171</v>
      </c>
      <c r="E39" s="19">
        <v>68309480.599999994</v>
      </c>
      <c r="F39" s="19">
        <v>9135</v>
      </c>
      <c r="G39" s="19">
        <v>65729608.420000002</v>
      </c>
      <c r="H39" s="19">
        <v>8192</v>
      </c>
      <c r="I39" s="19">
        <v>110540847.90000001</v>
      </c>
      <c r="J39" s="19">
        <v>1643</v>
      </c>
      <c r="K39" s="19">
        <v>32741064.510000002</v>
      </c>
      <c r="L39" s="19">
        <v>16185</v>
      </c>
      <c r="M39" s="19">
        <v>192735592.80000001</v>
      </c>
      <c r="N39" s="19">
        <f t="shared" si="0"/>
        <v>49821</v>
      </c>
      <c r="O39" s="19">
        <f t="shared" si="1"/>
        <v>482699332.21000004</v>
      </c>
    </row>
    <row r="40" spans="1:15">
      <c r="A40" s="24" t="s">
        <v>672</v>
      </c>
      <c r="B40" s="19">
        <v>23024</v>
      </c>
      <c r="C40" s="19">
        <v>44442399.869999997</v>
      </c>
      <c r="D40" s="19">
        <v>14221</v>
      </c>
      <c r="E40" s="19">
        <v>194482938.25</v>
      </c>
      <c r="F40" s="19">
        <v>14897</v>
      </c>
      <c r="G40" s="19">
        <v>136672360.78999999</v>
      </c>
      <c r="H40" s="19">
        <v>38824</v>
      </c>
      <c r="I40" s="19">
        <v>597440017.90999997</v>
      </c>
      <c r="J40" s="19">
        <v>8060</v>
      </c>
      <c r="K40" s="19">
        <v>156175096.22999999</v>
      </c>
      <c r="L40" s="19">
        <v>49841</v>
      </c>
      <c r="M40" s="19">
        <v>679705954.40999997</v>
      </c>
      <c r="N40" s="19">
        <f t="shared" si="0"/>
        <v>148867</v>
      </c>
      <c r="O40" s="19">
        <f t="shared" si="1"/>
        <v>1808918767.46</v>
      </c>
    </row>
    <row r="41" spans="1:15">
      <c r="A41" s="24" t="s">
        <v>673</v>
      </c>
      <c r="B41" s="19">
        <v>5340</v>
      </c>
      <c r="C41" s="19">
        <v>7120122.0099999998</v>
      </c>
      <c r="D41" s="19">
        <v>4581</v>
      </c>
      <c r="E41" s="19">
        <v>60144784.740000002</v>
      </c>
      <c r="F41" s="19">
        <v>6238</v>
      </c>
      <c r="G41" s="19">
        <v>56582690.270000003</v>
      </c>
      <c r="H41" s="19">
        <v>10996</v>
      </c>
      <c r="I41" s="19">
        <v>141948085.72999999</v>
      </c>
      <c r="J41" s="19">
        <v>1320</v>
      </c>
      <c r="K41" s="19">
        <v>28002312.98</v>
      </c>
      <c r="L41" s="19">
        <v>12345</v>
      </c>
      <c r="M41" s="19">
        <v>181343568.72999999</v>
      </c>
      <c r="N41" s="19">
        <f t="shared" si="0"/>
        <v>40820</v>
      </c>
      <c r="O41" s="19">
        <f t="shared" si="1"/>
        <v>475141564.46000004</v>
      </c>
    </row>
    <row r="42" spans="1:15">
      <c r="A42" s="24" t="s">
        <v>674</v>
      </c>
      <c r="B42" s="19">
        <v>8276</v>
      </c>
      <c r="C42" s="19">
        <v>17112597.760000002</v>
      </c>
      <c r="D42" s="19">
        <v>6180</v>
      </c>
      <c r="E42" s="19">
        <v>83590525.109999999</v>
      </c>
      <c r="F42" s="19">
        <v>8516</v>
      </c>
      <c r="G42" s="19">
        <v>74721764.840000004</v>
      </c>
      <c r="H42" s="19">
        <v>12667</v>
      </c>
      <c r="I42" s="19">
        <v>198175605.55000001</v>
      </c>
      <c r="J42" s="19">
        <v>1965</v>
      </c>
      <c r="K42" s="19">
        <v>43388997.299999997</v>
      </c>
      <c r="L42" s="19">
        <v>18170</v>
      </c>
      <c r="M42" s="19">
        <v>234212792.59999999</v>
      </c>
      <c r="N42" s="19">
        <f t="shared" si="0"/>
        <v>55774</v>
      </c>
      <c r="O42" s="19">
        <f t="shared" si="1"/>
        <v>651202283.15999997</v>
      </c>
    </row>
    <row r="43" spans="1:15">
      <c r="A43" s="24" t="s">
        <v>675</v>
      </c>
      <c r="B43" s="19">
        <v>2536</v>
      </c>
      <c r="C43" s="19">
        <v>4868207.05</v>
      </c>
      <c r="D43" s="19">
        <v>2548</v>
      </c>
      <c r="E43" s="19">
        <v>32568641.420000002</v>
      </c>
      <c r="F43" s="19">
        <v>1057</v>
      </c>
      <c r="G43" s="19">
        <v>8528222.9600000009</v>
      </c>
      <c r="H43" s="19">
        <v>3044</v>
      </c>
      <c r="I43" s="19">
        <v>39681450.420000002</v>
      </c>
      <c r="J43" s="19">
        <v>484</v>
      </c>
      <c r="K43" s="19">
        <v>10763118.43</v>
      </c>
      <c r="L43" s="19">
        <v>4040</v>
      </c>
      <c r="M43" s="19">
        <v>55027470.030000001</v>
      </c>
      <c r="N43" s="19">
        <f t="shared" si="0"/>
        <v>13709</v>
      </c>
      <c r="O43" s="19">
        <f t="shared" si="1"/>
        <v>151437110.31</v>
      </c>
    </row>
    <row r="44" spans="1:15">
      <c r="A44" s="24" t="s">
        <v>676</v>
      </c>
      <c r="B44" s="19">
        <v>17739</v>
      </c>
      <c r="C44" s="19">
        <v>35673857.380000003</v>
      </c>
      <c r="D44" s="19">
        <v>12466</v>
      </c>
      <c r="E44" s="19">
        <v>162433398.75</v>
      </c>
      <c r="F44" s="19">
        <v>7019</v>
      </c>
      <c r="G44" s="19">
        <v>69564429.890000001</v>
      </c>
      <c r="H44" s="19">
        <v>29471</v>
      </c>
      <c r="I44" s="19">
        <v>464121995.75</v>
      </c>
      <c r="J44" s="19">
        <v>5074</v>
      </c>
      <c r="K44" s="19">
        <v>105079234.48999999</v>
      </c>
      <c r="L44" s="19">
        <v>37264</v>
      </c>
      <c r="M44" s="19">
        <v>538416834.10000002</v>
      </c>
      <c r="N44" s="19">
        <f t="shared" si="0"/>
        <v>109033</v>
      </c>
      <c r="O44" s="19">
        <f t="shared" si="1"/>
        <v>1375289750.3600001</v>
      </c>
    </row>
    <row r="45" spans="1:15">
      <c r="A45" s="24" t="s">
        <v>677</v>
      </c>
      <c r="B45" s="19">
        <v>15740</v>
      </c>
      <c r="C45" s="19">
        <v>22578721.949999999</v>
      </c>
      <c r="D45" s="19">
        <v>8978</v>
      </c>
      <c r="E45" s="19">
        <v>117811120.56999999</v>
      </c>
      <c r="F45" s="19">
        <v>13448</v>
      </c>
      <c r="G45" s="19">
        <v>95014110.530000001</v>
      </c>
      <c r="H45" s="19">
        <v>19388</v>
      </c>
      <c r="I45" s="19">
        <v>271430308.33999997</v>
      </c>
      <c r="J45" s="19">
        <v>3287</v>
      </c>
      <c r="K45" s="19">
        <v>71508169.799999997</v>
      </c>
      <c r="L45" s="19">
        <v>29011</v>
      </c>
      <c r="M45" s="19">
        <v>390410701.54000002</v>
      </c>
      <c r="N45" s="19">
        <f t="shared" si="0"/>
        <v>89852</v>
      </c>
      <c r="O45" s="19">
        <f t="shared" si="1"/>
        <v>968753132.73000002</v>
      </c>
    </row>
    <row r="46" spans="1:15">
      <c r="A46" s="24" t="s">
        <v>678</v>
      </c>
      <c r="B46" s="19">
        <v>11428</v>
      </c>
      <c r="C46" s="19">
        <v>17159485.390000001</v>
      </c>
      <c r="D46" s="19">
        <v>4578</v>
      </c>
      <c r="E46" s="19">
        <v>54673996.060000002</v>
      </c>
      <c r="F46" s="19">
        <v>5565</v>
      </c>
      <c r="G46" s="19">
        <v>38823386.759999998</v>
      </c>
      <c r="H46" s="19">
        <v>14655</v>
      </c>
      <c r="I46" s="19">
        <v>205428529.18000001</v>
      </c>
      <c r="J46" s="19">
        <v>2154</v>
      </c>
      <c r="K46" s="19">
        <v>43751651.259999998</v>
      </c>
      <c r="L46" s="19">
        <v>16346</v>
      </c>
      <c r="M46" s="19">
        <v>202598596.90000001</v>
      </c>
      <c r="N46" s="19">
        <f t="shared" si="0"/>
        <v>54726</v>
      </c>
      <c r="O46" s="19">
        <f t="shared" si="1"/>
        <v>562435645.54999995</v>
      </c>
    </row>
    <row r="47" spans="1:15">
      <c r="A47" s="24" t="s">
        <v>680</v>
      </c>
      <c r="B47" s="19">
        <v>12437</v>
      </c>
      <c r="C47" s="19">
        <v>16578882.33</v>
      </c>
      <c r="D47" s="19">
        <v>7650</v>
      </c>
      <c r="E47" s="19">
        <v>86219064.859999999</v>
      </c>
      <c r="F47" s="19">
        <v>10615</v>
      </c>
      <c r="G47" s="19">
        <v>76650167.689999998</v>
      </c>
      <c r="H47" s="19">
        <v>17578</v>
      </c>
      <c r="I47" s="19">
        <v>226101476.22</v>
      </c>
      <c r="J47" s="19">
        <v>2491</v>
      </c>
      <c r="K47" s="19">
        <v>43892845.969999999</v>
      </c>
      <c r="L47" s="19">
        <v>27004</v>
      </c>
      <c r="M47" s="19">
        <v>317286699.58999997</v>
      </c>
      <c r="N47" s="19">
        <f t="shared" si="0"/>
        <v>77775</v>
      </c>
      <c r="O47" s="19">
        <f t="shared" si="1"/>
        <v>766729136.66000009</v>
      </c>
    </row>
    <row r="48" spans="1:15">
      <c r="A48" s="24" t="s">
        <v>681</v>
      </c>
      <c r="B48" s="19">
        <v>14880</v>
      </c>
      <c r="C48" s="19">
        <v>26073776.620000001</v>
      </c>
      <c r="D48" s="19">
        <v>8047</v>
      </c>
      <c r="E48" s="19">
        <v>97434298.840000004</v>
      </c>
      <c r="F48" s="19">
        <v>6626</v>
      </c>
      <c r="G48" s="19">
        <v>47245293.920000002</v>
      </c>
      <c r="H48" s="19">
        <v>16502</v>
      </c>
      <c r="I48" s="19">
        <v>221345697.34</v>
      </c>
      <c r="J48" s="19">
        <v>2529</v>
      </c>
      <c r="K48" s="19">
        <v>47656077.859999999</v>
      </c>
      <c r="L48" s="19">
        <v>21825</v>
      </c>
      <c r="M48" s="19">
        <v>263570637.78999999</v>
      </c>
      <c r="N48" s="19">
        <f t="shared" si="0"/>
        <v>70409</v>
      </c>
      <c r="O48" s="19">
        <f t="shared" si="1"/>
        <v>703325782.37</v>
      </c>
    </row>
    <row r="49" spans="1:15">
      <c r="A49" s="24" t="s">
        <v>682</v>
      </c>
      <c r="B49" s="19">
        <v>5038</v>
      </c>
      <c r="C49" s="19">
        <v>8498525.6199999992</v>
      </c>
      <c r="D49" s="19">
        <v>4022</v>
      </c>
      <c r="E49" s="19">
        <v>51493989.93</v>
      </c>
      <c r="F49" s="19">
        <v>3781</v>
      </c>
      <c r="G49" s="19">
        <v>28883357.309999999</v>
      </c>
      <c r="H49" s="19">
        <v>7207</v>
      </c>
      <c r="I49" s="19">
        <v>103259014.41</v>
      </c>
      <c r="J49" s="19">
        <v>1181</v>
      </c>
      <c r="K49" s="19">
        <v>21907486.27</v>
      </c>
      <c r="L49" s="19">
        <v>10856</v>
      </c>
      <c r="M49" s="19">
        <v>145810995.59</v>
      </c>
      <c r="N49" s="19">
        <f t="shared" si="0"/>
        <v>32085</v>
      </c>
      <c r="O49" s="19">
        <f t="shared" si="1"/>
        <v>359853369.13</v>
      </c>
    </row>
    <row r="50" spans="1:15">
      <c r="A50" s="24" t="s">
        <v>683</v>
      </c>
      <c r="B50" s="19">
        <v>5227</v>
      </c>
      <c r="C50" s="19">
        <v>11464013.83</v>
      </c>
      <c r="D50" s="19">
        <v>4654</v>
      </c>
      <c r="E50" s="19">
        <v>63233919.950000003</v>
      </c>
      <c r="F50" s="19">
        <v>6350</v>
      </c>
      <c r="G50" s="19">
        <v>58705015.43</v>
      </c>
      <c r="H50" s="19">
        <v>11439</v>
      </c>
      <c r="I50" s="19">
        <v>150877940.40000001</v>
      </c>
      <c r="J50" s="19">
        <v>1642</v>
      </c>
      <c r="K50" s="19">
        <v>36174801.939999998</v>
      </c>
      <c r="L50" s="19">
        <v>10302</v>
      </c>
      <c r="M50" s="19">
        <v>150004202.91999999</v>
      </c>
      <c r="N50" s="19">
        <f t="shared" si="0"/>
        <v>39614</v>
      </c>
      <c r="O50" s="19">
        <f t="shared" si="1"/>
        <v>470459894.47000003</v>
      </c>
    </row>
    <row r="51" spans="1:15">
      <c r="A51" s="24" t="s">
        <v>684</v>
      </c>
      <c r="B51" s="19">
        <v>10113</v>
      </c>
      <c r="C51" s="19">
        <v>14170743</v>
      </c>
      <c r="D51" s="19">
        <v>4209</v>
      </c>
      <c r="E51" s="19">
        <v>53717415.159999996</v>
      </c>
      <c r="F51" s="19">
        <v>8135</v>
      </c>
      <c r="G51" s="19">
        <v>50962504.68</v>
      </c>
      <c r="H51" s="19">
        <v>11139</v>
      </c>
      <c r="I51" s="19">
        <v>168822170.31999999</v>
      </c>
      <c r="J51" s="19">
        <v>2095</v>
      </c>
      <c r="K51" s="19">
        <v>42136992.210000001</v>
      </c>
      <c r="L51" s="19">
        <v>18991</v>
      </c>
      <c r="M51" s="19">
        <v>224795251.55000001</v>
      </c>
      <c r="N51" s="19">
        <f t="shared" si="0"/>
        <v>54682</v>
      </c>
      <c r="O51" s="19">
        <f t="shared" si="1"/>
        <v>554605076.91999996</v>
      </c>
    </row>
    <row r="52" spans="1:15">
      <c r="A52" s="24" t="s">
        <v>685</v>
      </c>
      <c r="B52" s="19">
        <v>3631</v>
      </c>
      <c r="C52" s="19">
        <v>8962446.9399999995</v>
      </c>
      <c r="D52" s="19">
        <v>3353</v>
      </c>
      <c r="E52" s="19">
        <v>45977243.990000002</v>
      </c>
      <c r="F52" s="19">
        <v>3043</v>
      </c>
      <c r="G52" s="19">
        <v>27349428.98</v>
      </c>
      <c r="H52" s="19">
        <v>5484</v>
      </c>
      <c r="I52" s="19">
        <v>78994465.109999999</v>
      </c>
      <c r="J52" s="19">
        <v>695</v>
      </c>
      <c r="K52" s="19">
        <v>16733893.050000001</v>
      </c>
      <c r="L52" s="19">
        <v>7350</v>
      </c>
      <c r="M52" s="19">
        <v>99587244.180000007</v>
      </c>
      <c r="N52" s="19">
        <f t="shared" si="0"/>
        <v>23556</v>
      </c>
      <c r="O52" s="19">
        <f t="shared" si="1"/>
        <v>277604722.25</v>
      </c>
    </row>
    <row r="53" spans="1:15">
      <c r="A53" s="24" t="s">
        <v>686</v>
      </c>
      <c r="B53" s="19">
        <v>16901</v>
      </c>
      <c r="C53" s="19">
        <v>27951395.350000001</v>
      </c>
      <c r="D53" s="19">
        <v>9521</v>
      </c>
      <c r="E53" s="19">
        <v>106248939.86</v>
      </c>
      <c r="F53" s="19">
        <v>11196</v>
      </c>
      <c r="G53" s="19">
        <v>79492267.219999999</v>
      </c>
      <c r="H53" s="19">
        <v>18664</v>
      </c>
      <c r="I53" s="19">
        <v>271445382.93000001</v>
      </c>
      <c r="J53" s="19">
        <v>3580</v>
      </c>
      <c r="K53" s="19">
        <v>65105358.469999999</v>
      </c>
      <c r="L53" s="19">
        <v>38092</v>
      </c>
      <c r="M53" s="19">
        <v>464295882.72000003</v>
      </c>
      <c r="N53" s="19">
        <f t="shared" si="0"/>
        <v>97954</v>
      </c>
      <c r="O53" s="19">
        <f t="shared" si="1"/>
        <v>1014539226.5500001</v>
      </c>
    </row>
    <row r="54" spans="1:15">
      <c r="A54" s="24" t="s">
        <v>687</v>
      </c>
      <c r="B54" s="19">
        <v>11577</v>
      </c>
      <c r="C54" s="19">
        <v>18847505.190000001</v>
      </c>
      <c r="D54" s="19">
        <v>7088</v>
      </c>
      <c r="E54" s="19">
        <v>80151111.569999993</v>
      </c>
      <c r="F54" s="19">
        <v>7244</v>
      </c>
      <c r="G54" s="19">
        <v>52891124.240000002</v>
      </c>
      <c r="H54" s="19">
        <v>16787</v>
      </c>
      <c r="I54" s="19">
        <v>245161507.09</v>
      </c>
      <c r="J54" s="19">
        <v>3347</v>
      </c>
      <c r="K54" s="19">
        <v>60202774.539999999</v>
      </c>
      <c r="L54" s="19">
        <v>26517</v>
      </c>
      <c r="M54" s="19">
        <v>337661671.97000003</v>
      </c>
      <c r="N54" s="19">
        <f t="shared" si="0"/>
        <v>72560</v>
      </c>
      <c r="O54" s="19">
        <f t="shared" si="1"/>
        <v>794915694.60000014</v>
      </c>
    </row>
    <row r="55" spans="1:15">
      <c r="A55" s="24" t="s">
        <v>688</v>
      </c>
      <c r="B55" s="19">
        <v>11256</v>
      </c>
      <c r="C55" s="19">
        <v>16491530.140000001</v>
      </c>
      <c r="D55" s="19">
        <v>8023</v>
      </c>
      <c r="E55" s="19">
        <v>107407933.56999999</v>
      </c>
      <c r="F55" s="19">
        <v>9701</v>
      </c>
      <c r="G55" s="19">
        <v>100944763.48999999</v>
      </c>
      <c r="H55" s="19">
        <v>20018</v>
      </c>
      <c r="I55" s="19">
        <v>302624980.86000001</v>
      </c>
      <c r="J55" s="19">
        <v>3031</v>
      </c>
      <c r="K55" s="19">
        <v>61557461.630000003</v>
      </c>
      <c r="L55" s="19">
        <v>30041</v>
      </c>
      <c r="M55" s="19">
        <v>403891249.69999999</v>
      </c>
      <c r="N55" s="19">
        <f t="shared" si="0"/>
        <v>82070</v>
      </c>
      <c r="O55" s="19">
        <f t="shared" si="1"/>
        <v>992917919.3900001</v>
      </c>
    </row>
    <row r="56" spans="1:15">
      <c r="A56" s="24" t="s">
        <v>689</v>
      </c>
      <c r="B56" s="19">
        <v>4461</v>
      </c>
      <c r="C56" s="19">
        <v>6503501.2400000002</v>
      </c>
      <c r="D56" s="19">
        <v>2734</v>
      </c>
      <c r="E56" s="19">
        <v>34657960.25</v>
      </c>
      <c r="F56" s="19">
        <v>2725</v>
      </c>
      <c r="G56" s="19">
        <v>24925412.620000001</v>
      </c>
      <c r="H56" s="19">
        <v>7267</v>
      </c>
      <c r="I56" s="19">
        <v>110741752.7</v>
      </c>
      <c r="J56" s="19">
        <v>1386</v>
      </c>
      <c r="K56" s="19">
        <v>26420261.210000001</v>
      </c>
      <c r="L56" s="19">
        <v>8981</v>
      </c>
      <c r="M56" s="19">
        <v>112816337.02</v>
      </c>
      <c r="N56" s="19">
        <f t="shared" si="0"/>
        <v>27554</v>
      </c>
      <c r="O56" s="19">
        <f t="shared" si="1"/>
        <v>316065225.04000002</v>
      </c>
    </row>
    <row r="57" spans="1:15">
      <c r="A57" s="24" t="s">
        <v>690</v>
      </c>
      <c r="B57" s="19">
        <v>1567</v>
      </c>
      <c r="C57" s="19">
        <v>1848278.9</v>
      </c>
      <c r="D57" s="19">
        <v>1720</v>
      </c>
      <c r="E57" s="19">
        <v>24863193.850000001</v>
      </c>
      <c r="F57" s="19">
        <v>1741</v>
      </c>
      <c r="G57" s="19">
        <v>19415738.859999999</v>
      </c>
      <c r="H57" s="19">
        <v>3646</v>
      </c>
      <c r="I57" s="19">
        <v>56609118.210000001</v>
      </c>
      <c r="J57" s="19">
        <v>657</v>
      </c>
      <c r="K57" s="19">
        <v>13326929.17</v>
      </c>
      <c r="L57" s="19">
        <v>5239</v>
      </c>
      <c r="M57" s="19">
        <v>73011117</v>
      </c>
      <c r="N57" s="19">
        <f t="shared" si="0"/>
        <v>14570</v>
      </c>
      <c r="O57" s="19">
        <f t="shared" si="1"/>
        <v>189074375.99000001</v>
      </c>
    </row>
    <row r="58" spans="1:15">
      <c r="A58" s="24" t="s">
        <v>691</v>
      </c>
      <c r="B58" s="19">
        <v>7846</v>
      </c>
      <c r="C58" s="19">
        <v>12816275.16</v>
      </c>
      <c r="D58" s="19">
        <v>8166</v>
      </c>
      <c r="E58" s="19">
        <v>103687318.77</v>
      </c>
      <c r="F58" s="19">
        <v>5759</v>
      </c>
      <c r="G58" s="19">
        <v>55996154.75</v>
      </c>
      <c r="H58" s="19">
        <v>15524</v>
      </c>
      <c r="I58" s="19">
        <v>176457111.66999999</v>
      </c>
      <c r="J58" s="19">
        <v>1606</v>
      </c>
      <c r="K58" s="19">
        <v>30526201.949999999</v>
      </c>
      <c r="L58" s="19">
        <v>15845</v>
      </c>
      <c r="M58" s="19">
        <v>203440046.59999999</v>
      </c>
      <c r="N58" s="19">
        <f t="shared" si="0"/>
        <v>54746</v>
      </c>
      <c r="O58" s="19">
        <f t="shared" si="1"/>
        <v>582923108.89999998</v>
      </c>
    </row>
    <row r="59" spans="1:15">
      <c r="A59" s="24" t="s">
        <v>692</v>
      </c>
      <c r="B59" s="19">
        <v>14799</v>
      </c>
      <c r="C59" s="19">
        <v>28260098.350000001</v>
      </c>
      <c r="D59" s="19">
        <v>9543</v>
      </c>
      <c r="E59" s="19">
        <v>137144013.46000001</v>
      </c>
      <c r="F59" s="19">
        <v>9602</v>
      </c>
      <c r="G59" s="19">
        <v>92340546.680000007</v>
      </c>
      <c r="H59" s="19">
        <v>23548</v>
      </c>
      <c r="I59" s="19">
        <v>331160631.98000002</v>
      </c>
      <c r="J59" s="19">
        <v>4688</v>
      </c>
      <c r="K59" s="19">
        <v>92932231.469999999</v>
      </c>
      <c r="L59" s="19">
        <v>22588</v>
      </c>
      <c r="M59" s="19">
        <v>331824441.12</v>
      </c>
      <c r="N59" s="19">
        <f t="shared" si="0"/>
        <v>84768</v>
      </c>
      <c r="O59" s="19">
        <f t="shared" si="1"/>
        <v>1013661963.0600001</v>
      </c>
    </row>
    <row r="60" spans="1:15">
      <c r="A60" s="24" t="s">
        <v>693</v>
      </c>
      <c r="B60" s="19">
        <v>5523</v>
      </c>
      <c r="C60" s="19">
        <v>16801499.09</v>
      </c>
      <c r="D60" s="19">
        <v>3274</v>
      </c>
      <c r="E60" s="19">
        <v>47255960.829999998</v>
      </c>
      <c r="F60" s="19">
        <v>2140</v>
      </c>
      <c r="G60" s="19">
        <v>33376907.280000001</v>
      </c>
      <c r="H60" s="19">
        <v>8119</v>
      </c>
      <c r="I60" s="19">
        <v>155096110.15000001</v>
      </c>
      <c r="J60" s="19">
        <v>1269</v>
      </c>
      <c r="K60" s="19">
        <v>28732499.579999998</v>
      </c>
      <c r="L60" s="19">
        <v>9922</v>
      </c>
      <c r="M60" s="19">
        <v>143519158.08000001</v>
      </c>
      <c r="N60" s="19">
        <f t="shared" si="0"/>
        <v>30247</v>
      </c>
      <c r="O60" s="19">
        <f t="shared" si="1"/>
        <v>424782135.00999999</v>
      </c>
    </row>
    <row r="61" spans="1:15">
      <c r="A61" s="24" t="s">
        <v>14</v>
      </c>
      <c r="B61" s="19">
        <v>1076447</v>
      </c>
      <c r="C61" s="19">
        <v>3092284190.849999</v>
      </c>
      <c r="D61" s="19">
        <v>608179</v>
      </c>
      <c r="E61" s="19">
        <v>8934878983.75</v>
      </c>
      <c r="F61" s="19">
        <v>374750</v>
      </c>
      <c r="G61" s="19">
        <v>3398522323.809999</v>
      </c>
      <c r="H61" s="19">
        <v>1723038</v>
      </c>
      <c r="I61" s="19">
        <v>28953410280.439999</v>
      </c>
      <c r="J61" s="19">
        <v>309404</v>
      </c>
      <c r="K61" s="19">
        <v>7810291946.3600006</v>
      </c>
      <c r="L61" s="19">
        <v>1873448</v>
      </c>
      <c r="M61" s="19">
        <v>27932106242.520004</v>
      </c>
      <c r="N61" s="85">
        <f t="shared" si="0"/>
        <v>5965266</v>
      </c>
      <c r="O61" s="85">
        <f t="shared" si="1"/>
        <v>80121493967.730011</v>
      </c>
    </row>
    <row r="82" spans="1:13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</row>
    <row r="83" spans="1:13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</row>
    <row r="84" spans="1:13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</row>
  </sheetData>
  <mergeCells count="1">
    <mergeCell ref="N5:O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Φύλλο22"/>
  <dimension ref="A1:EO150"/>
  <sheetViews>
    <sheetView zoomScale="85" zoomScaleNormal="85" workbookViewId="0"/>
  </sheetViews>
  <sheetFormatPr defaultColWidth="19.28515625" defaultRowHeight="15"/>
  <cols>
    <col min="1" max="1" width="20.140625" customWidth="1"/>
    <col min="2" max="2" width="18.42578125" customWidth="1"/>
    <col min="3" max="3" width="12.7109375" customWidth="1"/>
    <col min="4" max="4" width="10.28515625" customWidth="1"/>
    <col min="5" max="5" width="12.7109375" customWidth="1"/>
    <col min="6" max="6" width="12.7109375" bestFit="1" customWidth="1"/>
    <col min="7" max="7" width="13.85546875" customWidth="1"/>
    <col min="8" max="8" width="12.7109375" bestFit="1" customWidth="1"/>
    <col min="9" max="9" width="12.42578125" customWidth="1"/>
    <col min="10" max="10" width="14.28515625" customWidth="1"/>
    <col min="11" max="11" width="12.7109375" customWidth="1"/>
    <col min="12" max="12" width="18.85546875" customWidth="1"/>
    <col min="13" max="13" width="12.7109375" customWidth="1"/>
    <col min="14" max="14" width="29.140625" customWidth="1"/>
    <col min="15" max="15" width="23" customWidth="1"/>
    <col min="16" max="16" width="24.28515625" customWidth="1"/>
    <col min="17" max="17" width="42.7109375" customWidth="1"/>
    <col min="18" max="18" width="33" customWidth="1"/>
    <col min="19" max="19" width="32.140625" customWidth="1"/>
    <col min="20" max="20" width="28.140625" customWidth="1"/>
    <col min="21" max="21" width="40.42578125" customWidth="1"/>
    <col min="22" max="23" width="35.85546875" customWidth="1"/>
    <col min="24" max="24" width="29.28515625" customWidth="1"/>
    <col min="25" max="25" width="29.140625" customWidth="1"/>
    <col min="26" max="26" width="25.5703125" customWidth="1"/>
    <col min="27" max="27" width="36.7109375" customWidth="1"/>
    <col min="28" max="28" width="15.42578125" customWidth="1"/>
    <col min="29" max="29" width="24.28515625" customWidth="1"/>
    <col min="30" max="30" width="42.7109375" customWidth="1"/>
    <col min="31" max="31" width="25.28515625" customWidth="1"/>
    <col min="32" max="32" width="32.140625" customWidth="1"/>
    <col min="33" max="33" width="35.85546875" customWidth="1"/>
    <col min="34" max="34" width="32.7109375" customWidth="1"/>
    <col min="35" max="35" width="40.140625" customWidth="1"/>
    <col min="36" max="36" width="35.85546875" customWidth="1"/>
    <col min="37" max="37" width="39" customWidth="1"/>
    <col min="38" max="38" width="21.7109375" customWidth="1"/>
    <col min="39" max="39" width="31.7109375" customWidth="1"/>
    <col min="40" max="40" width="26.140625" customWidth="1"/>
    <col min="41" max="41" width="23" customWidth="1"/>
    <col min="42" max="42" width="24.28515625" customWidth="1"/>
    <col min="43" max="43" width="33" customWidth="1"/>
    <col min="44" max="44" width="32.140625" customWidth="1"/>
    <col min="45" max="45" width="40.42578125" customWidth="1"/>
    <col min="46" max="46" width="35.85546875" customWidth="1"/>
    <col min="47" max="47" width="40.140625" customWidth="1"/>
    <col min="48" max="48" width="29.28515625" customWidth="1"/>
    <col min="49" max="49" width="29.140625" customWidth="1"/>
    <col min="50" max="50" width="22.140625" customWidth="1"/>
    <col min="51" max="51" width="36.7109375" customWidth="1"/>
    <col min="52" max="52" width="23" customWidth="1"/>
    <col min="53" max="53" width="24.28515625" customWidth="1"/>
    <col min="54" max="54" width="42.7109375" customWidth="1"/>
    <col min="55" max="55" width="25.28515625" customWidth="1"/>
    <col min="56" max="56" width="24.42578125" customWidth="1"/>
    <col min="57" max="57" width="28.140625" customWidth="1"/>
    <col min="58" max="58" width="40.42578125" customWidth="1"/>
    <col min="59" max="59" width="40.140625" customWidth="1"/>
    <col min="60" max="60" width="35.85546875" customWidth="1"/>
    <col min="61" max="61" width="39" customWidth="1"/>
    <col min="62" max="62" width="21.7109375" customWidth="1"/>
    <col min="63" max="63" width="31.7109375" customWidth="1"/>
    <col min="64" max="64" width="26.140625" customWidth="1"/>
    <col min="65" max="65" width="23" customWidth="1"/>
    <col min="66" max="66" width="24.28515625" customWidth="1"/>
    <col min="67" max="67" width="33" customWidth="1"/>
    <col min="68" max="68" width="32.140625" customWidth="1"/>
    <col min="69" max="69" width="40.42578125" customWidth="1"/>
    <col min="70" max="70" width="35.85546875" customWidth="1"/>
    <col min="71" max="71" width="40.140625" customWidth="1"/>
    <col min="72" max="72" width="29.28515625" customWidth="1"/>
    <col min="73" max="73" width="29.140625" customWidth="1"/>
    <col min="74" max="74" width="21.7109375" customWidth="1"/>
    <col min="75" max="75" width="36.85546875" customWidth="1"/>
    <col min="76" max="76" width="22.140625" customWidth="1"/>
    <col min="77" max="77" width="39.42578125" customWidth="1"/>
    <col min="78" max="78" width="26.140625" customWidth="1"/>
    <col min="79" max="79" width="44.42578125" customWidth="1"/>
    <col min="80" max="80" width="15.42578125" customWidth="1"/>
    <col min="81" max="81" width="30.85546875" customWidth="1"/>
    <col min="82" max="82" width="16.5703125" customWidth="1"/>
    <col min="83" max="83" width="32" customWidth="1"/>
    <col min="84" max="84" width="25.28515625" customWidth="1"/>
    <col min="85" max="85" width="40.7109375" customWidth="1"/>
    <col min="86" max="86" width="24.42578125" customWidth="1"/>
    <col min="87" max="87" width="39.85546875" customWidth="1"/>
    <col min="88" max="88" width="32.7109375" customWidth="1"/>
    <col min="89" max="89" width="48.140625" customWidth="1"/>
    <col min="90" max="90" width="35.85546875" customWidth="1"/>
    <col min="91" max="91" width="47.85546875" customWidth="1"/>
    <col min="92" max="92" width="35.85546875" customWidth="1"/>
    <col min="93" max="93" width="47.85546875" customWidth="1"/>
    <col min="94" max="94" width="29.28515625" customWidth="1"/>
    <col min="95" max="95" width="46.85546875" customWidth="1"/>
    <col min="96" max="96" width="21.7109375" customWidth="1"/>
    <col min="97" max="97" width="36.85546875" customWidth="1"/>
    <col min="98" max="98" width="22.140625" customWidth="1"/>
    <col min="99" max="99" width="39.42578125" customWidth="1"/>
    <col min="100" max="100" width="26.140625" customWidth="1"/>
    <col min="101" max="101" width="44.42578125" customWidth="1"/>
    <col min="102" max="102" width="15.42578125" customWidth="1"/>
    <col min="103" max="103" width="30.85546875" customWidth="1"/>
    <col min="104" max="104" width="16.5703125" customWidth="1"/>
    <col min="105" max="105" width="32" customWidth="1"/>
    <col min="106" max="106" width="42.7109375" customWidth="1"/>
    <col min="107" max="107" width="58" customWidth="1"/>
    <col min="108" max="108" width="25.28515625" customWidth="1"/>
    <col min="109" max="109" width="40.7109375" customWidth="1"/>
    <col min="110" max="110" width="24.42578125" customWidth="1"/>
    <col min="111" max="111" width="39.85546875" customWidth="1"/>
    <col min="112" max="112" width="28.140625" customWidth="1"/>
    <col min="113" max="113" width="43.5703125" customWidth="1"/>
    <col min="114" max="114" width="32.7109375" customWidth="1"/>
    <col min="115" max="115" width="48.140625" customWidth="1"/>
    <col min="116" max="116" width="35.85546875" customWidth="1"/>
    <col min="117" max="117" width="47.85546875" customWidth="1"/>
    <col min="118" max="118" width="35.85546875" customWidth="1"/>
    <col min="119" max="119" width="47.85546875" customWidth="1"/>
    <col min="120" max="120" width="29.28515625" customWidth="1"/>
    <col min="121" max="121" width="46.85546875" customWidth="1"/>
    <col min="122" max="122" width="21.7109375" customWidth="1"/>
    <col min="123" max="123" width="36.85546875" customWidth="1"/>
    <col min="124" max="124" width="22.140625" customWidth="1"/>
    <col min="125" max="125" width="39.42578125" bestFit="1" customWidth="1"/>
    <col min="126" max="126" width="26.140625" bestFit="1" customWidth="1"/>
    <col min="127" max="127" width="44.42578125" bestFit="1" customWidth="1"/>
    <col min="128" max="128" width="15.42578125" customWidth="1"/>
    <col min="129" max="129" width="30.85546875" bestFit="1" customWidth="1"/>
    <col min="130" max="130" width="18.7109375" customWidth="1"/>
    <col min="131" max="131" width="32" bestFit="1" customWidth="1"/>
    <col min="132" max="132" width="25.28515625" bestFit="1" customWidth="1"/>
    <col min="133" max="133" width="40.7109375" bestFit="1" customWidth="1"/>
    <col min="134" max="134" width="24.42578125" bestFit="1" customWidth="1"/>
    <col min="135" max="135" width="39.85546875" bestFit="1" customWidth="1"/>
    <col min="136" max="136" width="32.7109375" bestFit="1" customWidth="1"/>
    <col min="137" max="137" width="48.140625" bestFit="1" customWidth="1"/>
    <col min="138" max="138" width="35.85546875" bestFit="1" customWidth="1"/>
    <col min="139" max="139" width="47.85546875" bestFit="1" customWidth="1"/>
    <col min="140" max="140" width="35.85546875" bestFit="1" customWidth="1"/>
    <col min="141" max="141" width="47.85546875" bestFit="1" customWidth="1"/>
    <col min="142" max="142" width="29.28515625" bestFit="1" customWidth="1"/>
    <col min="143" max="143" width="46.85546875" bestFit="1" customWidth="1"/>
    <col min="144" max="144" width="21.7109375" bestFit="1" customWidth="1"/>
    <col min="145" max="145" width="36.85546875" bestFit="1" customWidth="1"/>
  </cols>
  <sheetData>
    <row r="1" spans="1:145">
      <c r="A1" s="103" t="s">
        <v>637</v>
      </c>
      <c r="B1" s="104" t="s">
        <v>1163</v>
      </c>
      <c r="C1" s="144" t="s">
        <v>1089</v>
      </c>
      <c r="D1" s="144"/>
      <c r="E1" s="144"/>
      <c r="F1" s="144"/>
      <c r="G1" s="144"/>
      <c r="H1" s="144"/>
      <c r="I1" s="144"/>
      <c r="J1" s="144"/>
      <c r="K1" s="144"/>
      <c r="L1" s="144"/>
      <c r="M1" s="144"/>
    </row>
    <row r="2" spans="1:145" s="9" customFormat="1" ht="15" hidden="1" customHeight="1">
      <c r="A2" s="103" t="s">
        <v>23</v>
      </c>
      <c r="B2" s="104" t="s">
        <v>24</v>
      </c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</row>
    <row r="3" spans="1:145" s="7" customFormat="1">
      <c r="A3"/>
      <c r="B3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45" s="7" customFormat="1" ht="31.5" hidden="1" customHeight="1">
      <c r="A4" s="103" t="s">
        <v>130</v>
      </c>
      <c r="B4" s="103" t="s">
        <v>130</v>
      </c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</row>
    <row r="5" spans="1:145" s="7" customFormat="1" ht="31.5" customHeight="1">
      <c r="A5" s="77" t="s">
        <v>694</v>
      </c>
      <c r="B5" s="52" t="s">
        <v>92</v>
      </c>
      <c r="C5" s="52" t="s">
        <v>133</v>
      </c>
      <c r="D5" s="52" t="s">
        <v>134</v>
      </c>
      <c r="E5" s="52" t="s">
        <v>135</v>
      </c>
      <c r="F5" s="52" t="s">
        <v>136</v>
      </c>
      <c r="G5" s="52" t="s">
        <v>137</v>
      </c>
      <c r="H5" s="52" t="s">
        <v>138</v>
      </c>
      <c r="I5" s="52" t="s">
        <v>139</v>
      </c>
      <c r="J5" s="52" t="s">
        <v>1087</v>
      </c>
      <c r="K5" s="52" t="s">
        <v>1088</v>
      </c>
      <c r="L5" s="52" t="s">
        <v>1073</v>
      </c>
      <c r="M5" s="52" t="s">
        <v>1030</v>
      </c>
    </row>
    <row r="6" spans="1:145" s="7" customFormat="1">
      <c r="A6" s="24" t="s">
        <v>640</v>
      </c>
      <c r="B6" s="104">
        <v>1660073</v>
      </c>
      <c r="C6" s="104">
        <v>2741907145.7399998</v>
      </c>
      <c r="D6" s="104">
        <v>34068243.579999998</v>
      </c>
      <c r="E6" s="104">
        <v>1388907882.29</v>
      </c>
      <c r="F6" s="104">
        <v>26671496.73</v>
      </c>
      <c r="G6" s="104">
        <v>22211285128.380001</v>
      </c>
      <c r="H6" s="104">
        <v>1460373816.03</v>
      </c>
      <c r="I6" s="104">
        <v>131223344.23</v>
      </c>
      <c r="J6" s="104">
        <v>27994437056.98</v>
      </c>
      <c r="K6" s="104">
        <v>630356832.41999996</v>
      </c>
      <c r="L6" s="104">
        <v>29532960789.720001</v>
      </c>
      <c r="M6" s="104">
        <v>3761820482.9699998</v>
      </c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</row>
    <row r="7" spans="1:145">
      <c r="A7" s="24" t="s">
        <v>642</v>
      </c>
      <c r="B7" s="104">
        <v>187909</v>
      </c>
      <c r="C7" s="104">
        <v>279561864.13999999</v>
      </c>
      <c r="D7" s="104">
        <v>2347284.7599999998</v>
      </c>
      <c r="E7" s="104">
        <v>171288413.58000001</v>
      </c>
      <c r="F7" s="104">
        <v>12720164.92</v>
      </c>
      <c r="G7" s="104">
        <v>2347880236.3400002</v>
      </c>
      <c r="H7" s="104">
        <v>98842806.890000001</v>
      </c>
      <c r="I7" s="104">
        <v>11089826.18</v>
      </c>
      <c r="J7" s="104">
        <v>2923730596.8099999</v>
      </c>
      <c r="K7" s="104">
        <v>103510659.84</v>
      </c>
      <c r="L7" s="104">
        <v>3172942380.48</v>
      </c>
      <c r="M7" s="104">
        <v>355366290.67000002</v>
      </c>
    </row>
    <row r="8" spans="1:145">
      <c r="A8" s="24" t="s">
        <v>650</v>
      </c>
      <c r="B8" s="104">
        <v>58462</v>
      </c>
      <c r="C8" s="104">
        <v>62088571.57</v>
      </c>
      <c r="D8" s="104">
        <v>174946.76</v>
      </c>
      <c r="E8" s="104">
        <v>49901354.159999996</v>
      </c>
      <c r="F8" s="104">
        <v>9205077.6899999995</v>
      </c>
      <c r="G8" s="104">
        <v>593726295.60000002</v>
      </c>
      <c r="H8" s="104">
        <v>17139576.440000001</v>
      </c>
      <c r="I8" s="104">
        <v>686354.27</v>
      </c>
      <c r="J8" s="104">
        <v>732922176.49000001</v>
      </c>
      <c r="K8" s="104">
        <v>38687267.729999997</v>
      </c>
      <c r="L8" s="104">
        <v>813004065.33000004</v>
      </c>
      <c r="M8" s="104">
        <v>74479864.640000001</v>
      </c>
    </row>
    <row r="9" spans="1:145">
      <c r="A9" s="24" t="s">
        <v>679</v>
      </c>
      <c r="B9" s="104">
        <v>312161</v>
      </c>
      <c r="C9" s="104">
        <v>295834003.13999999</v>
      </c>
      <c r="D9" s="104">
        <v>3037588.85</v>
      </c>
      <c r="E9" s="104">
        <v>247372707.13999999</v>
      </c>
      <c r="F9" s="104">
        <v>10050399.220000001</v>
      </c>
      <c r="G9" s="104">
        <v>3672077493.1900001</v>
      </c>
      <c r="H9" s="104">
        <v>133039221.72</v>
      </c>
      <c r="I9" s="104">
        <v>12140971.529999999</v>
      </c>
      <c r="J9" s="104">
        <v>4373552384.79</v>
      </c>
      <c r="K9" s="104">
        <v>132411287.42999999</v>
      </c>
      <c r="L9" s="104">
        <v>4699101773.2799997</v>
      </c>
      <c r="M9" s="104">
        <v>452346610.10000002</v>
      </c>
    </row>
    <row r="10" spans="1:145">
      <c r="A10" s="24" t="s">
        <v>660</v>
      </c>
      <c r="B10" s="104">
        <v>591588</v>
      </c>
      <c r="C10" s="104">
        <v>692733443.89999998</v>
      </c>
      <c r="D10" s="104">
        <v>5857792.29</v>
      </c>
      <c r="E10" s="104">
        <v>491090476.31999999</v>
      </c>
      <c r="F10" s="104">
        <v>54197001.859999999</v>
      </c>
      <c r="G10" s="104">
        <v>6190188310.1199999</v>
      </c>
      <c r="H10" s="104">
        <v>344678666.32999998</v>
      </c>
      <c r="I10" s="104">
        <v>54050675.07</v>
      </c>
      <c r="J10" s="104">
        <v>7832796365.8900003</v>
      </c>
      <c r="K10" s="104">
        <v>294328977.03000003</v>
      </c>
      <c r="L10" s="104">
        <v>8607681084.4699993</v>
      </c>
      <c r="M10" s="104">
        <v>814538703.09000003</v>
      </c>
    </row>
    <row r="11" spans="1:145">
      <c r="A11" s="24" t="s">
        <v>641</v>
      </c>
      <c r="B11" s="104">
        <v>114169</v>
      </c>
      <c r="C11" s="104">
        <v>71317842.370000005</v>
      </c>
      <c r="D11" s="104">
        <v>350385.17</v>
      </c>
      <c r="E11" s="104">
        <v>63864166.659999996</v>
      </c>
      <c r="F11" s="104">
        <v>54702365.340000004</v>
      </c>
      <c r="G11" s="104">
        <v>933756313.02999997</v>
      </c>
      <c r="H11" s="104">
        <v>30847615.640000001</v>
      </c>
      <c r="I11" s="104">
        <v>2871893.53</v>
      </c>
      <c r="J11" s="104">
        <v>1157710581.74</v>
      </c>
      <c r="K11" s="104">
        <v>69072506.349999994</v>
      </c>
      <c r="L11" s="104">
        <v>1323776977.95</v>
      </c>
      <c r="M11" s="104">
        <v>87318211.519999996</v>
      </c>
    </row>
    <row r="12" spans="1:145">
      <c r="A12" s="24" t="s">
        <v>643</v>
      </c>
      <c r="B12" s="104">
        <v>55988</v>
      </c>
      <c r="C12" s="104">
        <v>59725172.740000002</v>
      </c>
      <c r="D12" s="104">
        <v>127948.82</v>
      </c>
      <c r="E12" s="104">
        <v>46243698.759999998</v>
      </c>
      <c r="F12" s="104">
        <v>26066939.920000002</v>
      </c>
      <c r="G12" s="104">
        <v>458193504.02999997</v>
      </c>
      <c r="H12" s="104">
        <v>17664457.02</v>
      </c>
      <c r="I12" s="104">
        <v>1187885.07</v>
      </c>
      <c r="J12" s="104">
        <v>609209606.36000001</v>
      </c>
      <c r="K12" s="104">
        <v>34478597.039999999</v>
      </c>
      <c r="L12" s="104">
        <v>696971528.55999994</v>
      </c>
      <c r="M12" s="104">
        <v>51098705.060000002</v>
      </c>
    </row>
    <row r="13" spans="1:145">
      <c r="A13" s="24" t="s">
        <v>644</v>
      </c>
      <c r="B13" s="104">
        <v>45713</v>
      </c>
      <c r="C13" s="104">
        <v>46050423.43</v>
      </c>
      <c r="D13" s="104">
        <v>112287.86</v>
      </c>
      <c r="E13" s="104">
        <v>37051945.689999998</v>
      </c>
      <c r="F13" s="104">
        <v>14652265.48</v>
      </c>
      <c r="G13" s="104">
        <v>455468241.26999998</v>
      </c>
      <c r="H13" s="104">
        <v>16848713.199999999</v>
      </c>
      <c r="I13" s="104">
        <v>1337463.44</v>
      </c>
      <c r="J13" s="104">
        <v>571521340.37</v>
      </c>
      <c r="K13" s="104">
        <v>22288938.77</v>
      </c>
      <c r="L13" s="104">
        <v>623046744.65999997</v>
      </c>
      <c r="M13" s="104">
        <v>51992046.780000001</v>
      </c>
    </row>
    <row r="14" spans="1:145">
      <c r="A14" s="24" t="s">
        <v>645</v>
      </c>
      <c r="B14" s="104">
        <v>37539</v>
      </c>
      <c r="C14" s="104">
        <v>21260857.109999999</v>
      </c>
      <c r="D14" s="104">
        <v>51782.46</v>
      </c>
      <c r="E14" s="104">
        <v>23221071.43</v>
      </c>
      <c r="F14" s="104">
        <v>11701677.369999999</v>
      </c>
      <c r="G14" s="104">
        <v>367142489.57999998</v>
      </c>
      <c r="H14" s="104">
        <v>12260606.699999999</v>
      </c>
      <c r="I14" s="104">
        <v>1016161.67</v>
      </c>
      <c r="J14" s="104">
        <v>436654646.31999999</v>
      </c>
      <c r="K14" s="104">
        <v>16024732.279999999</v>
      </c>
      <c r="L14" s="104">
        <v>483443321.29000002</v>
      </c>
      <c r="M14" s="104">
        <v>33987326.560000002</v>
      </c>
    </row>
    <row r="15" spans="1:145">
      <c r="A15" s="24" t="s">
        <v>646</v>
      </c>
      <c r="B15" s="104">
        <v>165382</v>
      </c>
      <c r="C15" s="104">
        <v>173255077.33000001</v>
      </c>
      <c r="D15" s="104">
        <v>516142.71</v>
      </c>
      <c r="E15" s="104">
        <v>112853832.94</v>
      </c>
      <c r="F15" s="104">
        <v>32247297.5</v>
      </c>
      <c r="G15" s="104">
        <v>1668858448.75</v>
      </c>
      <c r="H15" s="104">
        <v>81111076.590000004</v>
      </c>
      <c r="I15" s="104">
        <v>6145410.7000000002</v>
      </c>
      <c r="J15" s="104">
        <v>2074987286.52</v>
      </c>
      <c r="K15" s="104">
        <v>106792889.32000001</v>
      </c>
      <c r="L15" s="104">
        <v>2291935454.0999999</v>
      </c>
      <c r="M15" s="104">
        <v>200097322.66999999</v>
      </c>
    </row>
    <row r="16" spans="1:145">
      <c r="A16" s="24" t="s">
        <v>647</v>
      </c>
      <c r="B16" s="104">
        <v>61663</v>
      </c>
      <c r="C16" s="104">
        <v>43171068.189999998</v>
      </c>
      <c r="D16" s="104">
        <v>202257</v>
      </c>
      <c r="E16" s="104">
        <v>46449105.200000003</v>
      </c>
      <c r="F16" s="104">
        <v>32533166.379999999</v>
      </c>
      <c r="G16" s="104">
        <v>629998851.30999994</v>
      </c>
      <c r="H16" s="104">
        <v>17820459.530000001</v>
      </c>
      <c r="I16" s="104">
        <v>631483.15</v>
      </c>
      <c r="J16" s="104">
        <v>770806390.75999999</v>
      </c>
      <c r="K16" s="104">
        <v>38851412.93</v>
      </c>
      <c r="L16" s="104">
        <v>839907292.78999996</v>
      </c>
      <c r="M16" s="104">
        <v>66643403.82</v>
      </c>
    </row>
    <row r="17" spans="1:13">
      <c r="A17" s="24" t="s">
        <v>648</v>
      </c>
      <c r="B17" s="104">
        <v>16930</v>
      </c>
      <c r="C17" s="104">
        <v>12594011.529999999</v>
      </c>
      <c r="D17" s="104">
        <v>126846.38</v>
      </c>
      <c r="E17" s="104">
        <v>10661456.710000001</v>
      </c>
      <c r="F17" s="104">
        <v>4887720.83</v>
      </c>
      <c r="G17" s="104">
        <v>148447381.69</v>
      </c>
      <c r="H17" s="104">
        <v>4521520.2</v>
      </c>
      <c r="I17" s="104">
        <v>7041302.1299999999</v>
      </c>
      <c r="J17" s="104">
        <v>188280239.47</v>
      </c>
      <c r="K17" s="104">
        <v>10433156.77</v>
      </c>
      <c r="L17" s="104">
        <v>210258069.34999999</v>
      </c>
      <c r="M17" s="104">
        <v>13866241.42</v>
      </c>
    </row>
    <row r="18" spans="1:13">
      <c r="A18" s="24" t="s">
        <v>649</v>
      </c>
      <c r="B18" s="104">
        <v>55658</v>
      </c>
      <c r="C18" s="104">
        <v>36100999.920000002</v>
      </c>
      <c r="D18" s="104">
        <v>424850.64</v>
      </c>
      <c r="E18" s="104">
        <v>36493763.590000004</v>
      </c>
      <c r="F18" s="104">
        <v>14217347.65</v>
      </c>
      <c r="G18" s="104">
        <v>484461925.39999998</v>
      </c>
      <c r="H18" s="104">
        <v>17517934.390000001</v>
      </c>
      <c r="I18" s="104">
        <v>27202886.300000001</v>
      </c>
      <c r="J18" s="104">
        <v>616419707.88999999</v>
      </c>
      <c r="K18" s="104">
        <v>34846374.539999999</v>
      </c>
      <c r="L18" s="104">
        <v>686069744.60000002</v>
      </c>
      <c r="M18" s="104">
        <v>47975305.030000001</v>
      </c>
    </row>
    <row r="19" spans="1:13">
      <c r="A19" s="24" t="s">
        <v>651</v>
      </c>
      <c r="B19" s="104">
        <v>106399</v>
      </c>
      <c r="C19" s="104">
        <v>131445630.33</v>
      </c>
      <c r="D19" s="104">
        <v>158519.74</v>
      </c>
      <c r="E19" s="104">
        <v>120092352.40000001</v>
      </c>
      <c r="F19" s="104">
        <v>15878493.710000001</v>
      </c>
      <c r="G19" s="104">
        <v>950084016.11000001</v>
      </c>
      <c r="H19" s="104">
        <v>34957031.520000003</v>
      </c>
      <c r="I19" s="104">
        <v>6210409</v>
      </c>
      <c r="J19" s="104">
        <v>1258826452.8099999</v>
      </c>
      <c r="K19" s="104">
        <v>86717957.25</v>
      </c>
      <c r="L19" s="104">
        <v>1388529082.0599999</v>
      </c>
      <c r="M19" s="104">
        <v>111814290.79000001</v>
      </c>
    </row>
    <row r="20" spans="1:13">
      <c r="A20" s="24" t="s">
        <v>652</v>
      </c>
      <c r="B20" s="104">
        <v>78317</v>
      </c>
      <c r="C20" s="104">
        <v>69781113.390000001</v>
      </c>
      <c r="D20" s="104">
        <v>199642.87</v>
      </c>
      <c r="E20" s="104">
        <v>48142616.289999999</v>
      </c>
      <c r="F20" s="104">
        <v>24221781.629999999</v>
      </c>
      <c r="G20" s="104">
        <v>750037772.86000001</v>
      </c>
      <c r="H20" s="104">
        <v>24668842.34</v>
      </c>
      <c r="I20" s="104">
        <v>25670117.050000001</v>
      </c>
      <c r="J20" s="104">
        <v>942721886.42999995</v>
      </c>
      <c r="K20" s="104">
        <v>39796451.829999998</v>
      </c>
      <c r="L20" s="104">
        <v>1029018222.13</v>
      </c>
      <c r="M20" s="104">
        <v>74301064.909999996</v>
      </c>
    </row>
    <row r="21" spans="1:13">
      <c r="A21" s="24" t="s">
        <v>653</v>
      </c>
      <c r="B21" s="104">
        <v>112761</v>
      </c>
      <c r="C21" s="104">
        <v>94689221.530000001</v>
      </c>
      <c r="D21" s="104">
        <v>255204.38</v>
      </c>
      <c r="E21" s="104">
        <v>88287520.769999996</v>
      </c>
      <c r="F21" s="104">
        <v>26395205.809999999</v>
      </c>
      <c r="G21" s="104">
        <v>1162553081.76</v>
      </c>
      <c r="H21" s="104">
        <v>36262039.140000001</v>
      </c>
      <c r="I21" s="104">
        <v>3241533.14</v>
      </c>
      <c r="J21" s="104">
        <v>1411683806.53</v>
      </c>
      <c r="K21" s="104">
        <v>63890394.690000005</v>
      </c>
      <c r="L21" s="104">
        <v>1560433361.52</v>
      </c>
      <c r="M21" s="104">
        <v>128129676.33</v>
      </c>
    </row>
    <row r="22" spans="1:13">
      <c r="A22" s="24" t="s">
        <v>654</v>
      </c>
      <c r="B22" s="104">
        <v>8728</v>
      </c>
      <c r="C22" s="104">
        <v>4437907.95</v>
      </c>
      <c r="D22" s="104">
        <v>12020</v>
      </c>
      <c r="E22" s="104">
        <v>5332780.99</v>
      </c>
      <c r="F22" s="104">
        <v>3633165.74</v>
      </c>
      <c r="G22" s="104">
        <v>77223133.209999993</v>
      </c>
      <c r="H22" s="104">
        <v>1513074.57</v>
      </c>
      <c r="I22" s="104">
        <v>57613.61</v>
      </c>
      <c r="J22" s="104">
        <v>92209696.069999993</v>
      </c>
      <c r="K22" s="104">
        <v>2916379.5900000003</v>
      </c>
      <c r="L22" s="104">
        <v>102420647.81999999</v>
      </c>
      <c r="M22" s="104">
        <v>6394090.46</v>
      </c>
    </row>
    <row r="23" spans="1:13">
      <c r="A23" s="24" t="s">
        <v>655</v>
      </c>
      <c r="B23" s="104">
        <v>22934</v>
      </c>
      <c r="C23" s="104">
        <v>25479656.050000001</v>
      </c>
      <c r="D23" s="104">
        <v>31102.240000000002</v>
      </c>
      <c r="E23" s="104">
        <v>19593000.93</v>
      </c>
      <c r="F23" s="104">
        <v>4887258.9800000004</v>
      </c>
      <c r="G23" s="104">
        <v>159558290.58000001</v>
      </c>
      <c r="H23" s="104">
        <v>7402792.8200000003</v>
      </c>
      <c r="I23" s="104">
        <v>901490.21</v>
      </c>
      <c r="J23" s="104">
        <v>217853591.81</v>
      </c>
      <c r="K23" s="104">
        <v>25402339.780000001</v>
      </c>
      <c r="L23" s="104">
        <v>266481539.47999999</v>
      </c>
      <c r="M23" s="104">
        <v>18883594.559999999</v>
      </c>
    </row>
    <row r="24" spans="1:13">
      <c r="A24" s="24" t="s">
        <v>656</v>
      </c>
      <c r="B24" s="104">
        <v>75743</v>
      </c>
      <c r="C24" s="104">
        <v>49212668.170000002</v>
      </c>
      <c r="D24" s="104">
        <v>123890.79</v>
      </c>
      <c r="E24" s="104">
        <v>43129802.329999998</v>
      </c>
      <c r="F24" s="104">
        <v>41512467.289999999</v>
      </c>
      <c r="G24" s="104">
        <v>602662209.44000006</v>
      </c>
      <c r="H24" s="104">
        <v>19067553.100000001</v>
      </c>
      <c r="I24" s="104">
        <v>2004829.99</v>
      </c>
      <c r="J24" s="104">
        <v>757713421.11000001</v>
      </c>
      <c r="K24" s="104">
        <v>49395884.919999994</v>
      </c>
      <c r="L24" s="104">
        <v>878979027.95000005</v>
      </c>
      <c r="M24" s="104">
        <v>56893478.850000001</v>
      </c>
    </row>
    <row r="25" spans="1:13">
      <c r="A25" s="24" t="s">
        <v>657</v>
      </c>
      <c r="B25" s="104">
        <v>79696</v>
      </c>
      <c r="C25" s="104">
        <v>51751357.579999998</v>
      </c>
      <c r="D25" s="104">
        <v>140422.62</v>
      </c>
      <c r="E25" s="104">
        <v>48698065.549999997</v>
      </c>
      <c r="F25" s="104">
        <v>31015647.010000002</v>
      </c>
      <c r="G25" s="104">
        <v>669764836.07000005</v>
      </c>
      <c r="H25" s="104">
        <v>20748795.109999999</v>
      </c>
      <c r="I25" s="104">
        <v>10324601.17</v>
      </c>
      <c r="J25" s="104">
        <v>832443725.11000001</v>
      </c>
      <c r="K25" s="104">
        <v>34526661.350000001</v>
      </c>
      <c r="L25" s="104">
        <v>942978645.05999994</v>
      </c>
      <c r="M25" s="104">
        <v>60322290.450000003</v>
      </c>
    </row>
    <row r="26" spans="1:13">
      <c r="A26" s="24" t="s">
        <v>658</v>
      </c>
      <c r="B26" s="104">
        <v>153714</v>
      </c>
      <c r="C26" s="104">
        <v>166135825.19999999</v>
      </c>
      <c r="D26" s="104">
        <v>1088957.1399999999</v>
      </c>
      <c r="E26" s="104">
        <v>109833953.87</v>
      </c>
      <c r="F26" s="104">
        <v>41073075.329999998</v>
      </c>
      <c r="G26" s="104">
        <v>1488838440.02</v>
      </c>
      <c r="H26" s="104">
        <v>69705758.090000004</v>
      </c>
      <c r="I26" s="104">
        <v>5051957.37</v>
      </c>
      <c r="J26" s="104">
        <v>1881727967.02</v>
      </c>
      <c r="K26" s="104">
        <v>117006563.27</v>
      </c>
      <c r="L26" s="104">
        <v>2098644966.71</v>
      </c>
      <c r="M26" s="104">
        <v>167192358.84</v>
      </c>
    </row>
    <row r="27" spans="1:13">
      <c r="A27" s="24" t="s">
        <v>659</v>
      </c>
      <c r="B27" s="104">
        <v>24718</v>
      </c>
      <c r="C27" s="104">
        <v>21190323.920000002</v>
      </c>
      <c r="D27" s="104">
        <v>54985.13</v>
      </c>
      <c r="E27" s="104">
        <v>20229371.890000001</v>
      </c>
      <c r="F27" s="104">
        <v>8392641.1699999999</v>
      </c>
      <c r="G27" s="104">
        <v>188164795.16</v>
      </c>
      <c r="H27" s="104">
        <v>7599620.2400000002</v>
      </c>
      <c r="I27" s="104">
        <v>10565132.880000001</v>
      </c>
      <c r="J27" s="104">
        <v>256196870.38999999</v>
      </c>
      <c r="K27" s="104">
        <v>19682820.550000001</v>
      </c>
      <c r="L27" s="104">
        <v>292920012.56999999</v>
      </c>
      <c r="M27" s="104">
        <v>19688754.989999998</v>
      </c>
    </row>
    <row r="28" spans="1:13">
      <c r="A28" s="24" t="s">
        <v>661</v>
      </c>
      <c r="B28" s="104">
        <v>86521</v>
      </c>
      <c r="C28" s="104">
        <v>90554953.120000005</v>
      </c>
      <c r="D28" s="104">
        <v>203579.78</v>
      </c>
      <c r="E28" s="104">
        <v>63085597.039999999</v>
      </c>
      <c r="F28" s="104">
        <v>13432985.68</v>
      </c>
      <c r="G28" s="104">
        <v>916891645.08000004</v>
      </c>
      <c r="H28" s="104">
        <v>39950158.969999999</v>
      </c>
      <c r="I28" s="104">
        <v>12896480.18</v>
      </c>
      <c r="J28" s="104">
        <v>1137015399.8499999</v>
      </c>
      <c r="K28" s="104">
        <v>50085351.299999997</v>
      </c>
      <c r="L28" s="104">
        <v>1238013256.8800001</v>
      </c>
      <c r="M28" s="104">
        <v>104531949.73999999</v>
      </c>
    </row>
    <row r="29" spans="1:13">
      <c r="A29" s="24" t="s">
        <v>662</v>
      </c>
      <c r="B29" s="104">
        <v>78948</v>
      </c>
      <c r="C29" s="104">
        <v>65522157.200000003</v>
      </c>
      <c r="D29" s="104">
        <v>515824.97</v>
      </c>
      <c r="E29" s="104">
        <v>58340270.009999998</v>
      </c>
      <c r="F29" s="104">
        <v>25221406.809999999</v>
      </c>
      <c r="G29" s="104">
        <v>710362517.15999997</v>
      </c>
      <c r="H29" s="104">
        <v>27610255.699999999</v>
      </c>
      <c r="I29" s="104">
        <v>16476582.17</v>
      </c>
      <c r="J29" s="104">
        <v>904049014.01999998</v>
      </c>
      <c r="K29" s="104">
        <v>47941458.339999996</v>
      </c>
      <c r="L29" s="104">
        <v>999972809.22000003</v>
      </c>
      <c r="M29" s="104">
        <v>75506765.730000004</v>
      </c>
    </row>
    <row r="30" spans="1:13">
      <c r="A30" s="24" t="s">
        <v>663</v>
      </c>
      <c r="B30" s="104">
        <v>61641</v>
      </c>
      <c r="C30" s="104">
        <v>37224221.549999997</v>
      </c>
      <c r="D30" s="104">
        <v>111099.32</v>
      </c>
      <c r="E30" s="104">
        <v>32345051.02</v>
      </c>
      <c r="F30" s="104">
        <v>31551273.420000002</v>
      </c>
      <c r="G30" s="104">
        <v>542713104.75</v>
      </c>
      <c r="H30" s="104">
        <v>19945546.960000001</v>
      </c>
      <c r="I30" s="104">
        <v>2646039.06</v>
      </c>
      <c r="J30" s="104">
        <v>666536336.08000004</v>
      </c>
      <c r="K30" s="104">
        <v>29761906.77</v>
      </c>
      <c r="L30" s="104">
        <v>750506932.28999996</v>
      </c>
      <c r="M30" s="104">
        <v>46517152.479999997</v>
      </c>
    </row>
    <row r="31" spans="1:13">
      <c r="A31" s="24" t="s">
        <v>664</v>
      </c>
      <c r="B31" s="104">
        <v>28930</v>
      </c>
      <c r="C31" s="104">
        <v>30199273.550000001</v>
      </c>
      <c r="D31" s="104">
        <v>123960.29</v>
      </c>
      <c r="E31" s="104">
        <v>27588102</v>
      </c>
      <c r="F31" s="104">
        <v>8107367.6299999999</v>
      </c>
      <c r="G31" s="104">
        <v>219591117.65000001</v>
      </c>
      <c r="H31" s="104">
        <v>8319640.5199999996</v>
      </c>
      <c r="I31" s="104">
        <v>2845992.06</v>
      </c>
      <c r="J31" s="104">
        <v>296775453.69999999</v>
      </c>
      <c r="K31" s="104">
        <v>13286588.359999999</v>
      </c>
      <c r="L31" s="104">
        <v>345967746.31999999</v>
      </c>
      <c r="M31" s="104">
        <v>24291368.850000001</v>
      </c>
    </row>
    <row r="32" spans="1:13">
      <c r="A32" s="24" t="s">
        <v>665</v>
      </c>
      <c r="B32" s="104">
        <v>63788</v>
      </c>
      <c r="C32" s="104">
        <v>71457796.799999997</v>
      </c>
      <c r="D32" s="104">
        <v>96867.49</v>
      </c>
      <c r="E32" s="104">
        <v>58935402.479999997</v>
      </c>
      <c r="F32" s="104">
        <v>4810037.22</v>
      </c>
      <c r="G32" s="104">
        <v>524168593.79000002</v>
      </c>
      <c r="H32" s="104">
        <v>21808040.300000001</v>
      </c>
      <c r="I32" s="104">
        <v>3058010.35</v>
      </c>
      <c r="J32" s="104">
        <v>684334748.42999995</v>
      </c>
      <c r="K32" s="104">
        <v>38844096.329999998</v>
      </c>
      <c r="L32" s="104">
        <v>775985686.92999995</v>
      </c>
      <c r="M32" s="104">
        <v>58636807.829999998</v>
      </c>
    </row>
    <row r="33" spans="1:13">
      <c r="A33" s="24" t="s">
        <v>666</v>
      </c>
      <c r="B33" s="104">
        <v>23476</v>
      </c>
      <c r="C33" s="104">
        <v>25507375.829999998</v>
      </c>
      <c r="D33" s="104">
        <v>31569.82</v>
      </c>
      <c r="E33" s="104">
        <v>20186769.629999999</v>
      </c>
      <c r="F33" s="104">
        <v>7957448.2300000004</v>
      </c>
      <c r="G33" s="104">
        <v>189027649.18000001</v>
      </c>
      <c r="H33" s="104">
        <v>7503452.8899999997</v>
      </c>
      <c r="I33" s="104">
        <v>1107500.4099999999</v>
      </c>
      <c r="J33" s="104">
        <v>251321765.99000001</v>
      </c>
      <c r="K33" s="104">
        <v>16335320.219999999</v>
      </c>
      <c r="L33" s="104">
        <v>280144755.44</v>
      </c>
      <c r="M33" s="104">
        <v>21371631.25</v>
      </c>
    </row>
    <row r="34" spans="1:13">
      <c r="A34" s="24" t="s">
        <v>667</v>
      </c>
      <c r="B34" s="104">
        <v>44118</v>
      </c>
      <c r="C34" s="104">
        <v>26546603.789999999</v>
      </c>
      <c r="D34" s="104">
        <v>92726.85</v>
      </c>
      <c r="E34" s="104">
        <v>22952614.300000001</v>
      </c>
      <c r="F34" s="104">
        <v>18675750.530000001</v>
      </c>
      <c r="G34" s="104">
        <v>358916323.25</v>
      </c>
      <c r="H34" s="104">
        <v>9822438.5899999999</v>
      </c>
      <c r="I34" s="104">
        <v>21996240.629999999</v>
      </c>
      <c r="J34" s="104">
        <v>459002697.94</v>
      </c>
      <c r="K34" s="104">
        <v>19517502.800000001</v>
      </c>
      <c r="L34" s="104">
        <v>522684394.47000003</v>
      </c>
      <c r="M34" s="104">
        <v>31398649.73</v>
      </c>
    </row>
    <row r="35" spans="1:13">
      <c r="A35" s="24" t="s">
        <v>668</v>
      </c>
      <c r="B35" s="104">
        <v>81134</v>
      </c>
      <c r="C35" s="104">
        <v>57597105.520000003</v>
      </c>
      <c r="D35" s="104">
        <v>100722.97</v>
      </c>
      <c r="E35" s="104">
        <v>67282958.640000001</v>
      </c>
      <c r="F35" s="104">
        <v>16667389.640000001</v>
      </c>
      <c r="G35" s="104">
        <v>913966839.12</v>
      </c>
      <c r="H35" s="104">
        <v>29525979.5</v>
      </c>
      <c r="I35" s="104">
        <v>8573201.25</v>
      </c>
      <c r="J35" s="104">
        <v>1093714196.6400001</v>
      </c>
      <c r="K35" s="104">
        <v>47259072.950000003</v>
      </c>
      <c r="L35" s="104">
        <v>1188304325.8499999</v>
      </c>
      <c r="M35" s="104">
        <v>113454216.20999999</v>
      </c>
    </row>
    <row r="36" spans="1:13">
      <c r="A36" s="24" t="s">
        <v>669</v>
      </c>
      <c r="B36" s="104">
        <v>79141</v>
      </c>
      <c r="C36" s="104">
        <v>72954348.950000003</v>
      </c>
      <c r="D36" s="104">
        <v>549126.82999999996</v>
      </c>
      <c r="E36" s="104">
        <v>54278243.460000001</v>
      </c>
      <c r="F36" s="104">
        <v>37670443.57</v>
      </c>
      <c r="G36" s="104">
        <v>748988677.77999997</v>
      </c>
      <c r="H36" s="104">
        <v>27837466</v>
      </c>
      <c r="I36" s="104">
        <v>2050679.86</v>
      </c>
      <c r="J36" s="104">
        <v>944328986.45000005</v>
      </c>
      <c r="K36" s="104">
        <v>42996196.259999998</v>
      </c>
      <c r="L36" s="104">
        <v>1051446302.88</v>
      </c>
      <c r="M36" s="104">
        <v>87234849.650000006</v>
      </c>
    </row>
    <row r="37" spans="1:13">
      <c r="A37" s="24" t="s">
        <v>670</v>
      </c>
      <c r="B37" s="104">
        <v>66132</v>
      </c>
      <c r="C37" s="104">
        <v>111103750.20999999</v>
      </c>
      <c r="D37" s="104">
        <v>833933.85</v>
      </c>
      <c r="E37" s="104">
        <v>104230930.42</v>
      </c>
      <c r="F37" s="104">
        <v>17473942.530000001</v>
      </c>
      <c r="G37" s="104">
        <v>554365472.50999999</v>
      </c>
      <c r="H37" s="104">
        <v>22865355.530000001</v>
      </c>
      <c r="I37" s="104">
        <v>1800969.33</v>
      </c>
      <c r="J37" s="104">
        <v>812674354.38</v>
      </c>
      <c r="K37" s="104">
        <v>63972148.839999996</v>
      </c>
      <c r="L37" s="104">
        <v>898550840.62</v>
      </c>
      <c r="M37" s="104">
        <v>78725480.370000005</v>
      </c>
    </row>
    <row r="38" spans="1:13">
      <c r="A38" s="24" t="s">
        <v>671</v>
      </c>
      <c r="B38" s="104">
        <v>49821</v>
      </c>
      <c r="C38" s="104">
        <v>47068101.759999998</v>
      </c>
      <c r="D38" s="104">
        <v>66062.89</v>
      </c>
      <c r="E38" s="104">
        <v>37075107.710000001</v>
      </c>
      <c r="F38" s="104">
        <v>23537921.760000002</v>
      </c>
      <c r="G38" s="104">
        <v>357026325.77999997</v>
      </c>
      <c r="H38" s="104">
        <v>15210954.300000001</v>
      </c>
      <c r="I38" s="104">
        <v>2714858.01</v>
      </c>
      <c r="J38" s="104">
        <v>482699332.20999998</v>
      </c>
      <c r="K38" s="104">
        <v>23993322.119999997</v>
      </c>
      <c r="L38" s="104">
        <v>568750937.98000002</v>
      </c>
      <c r="M38" s="104">
        <v>38955144.57</v>
      </c>
    </row>
    <row r="39" spans="1:13">
      <c r="A39" s="24" t="s">
        <v>672</v>
      </c>
      <c r="B39" s="104">
        <v>148867</v>
      </c>
      <c r="C39" s="104">
        <v>132203293.40000001</v>
      </c>
      <c r="D39" s="104">
        <v>473721.51</v>
      </c>
      <c r="E39" s="104">
        <v>106907701.52</v>
      </c>
      <c r="F39" s="104">
        <v>68313847.409999996</v>
      </c>
      <c r="G39" s="104">
        <v>1430542671.3199999</v>
      </c>
      <c r="H39" s="104">
        <v>65786404.57</v>
      </c>
      <c r="I39" s="104">
        <v>4691127.7300000004</v>
      </c>
      <c r="J39" s="104">
        <v>1808918767.46</v>
      </c>
      <c r="K39" s="104">
        <v>67424022.609999999</v>
      </c>
      <c r="L39" s="104">
        <v>2000864712.1500001</v>
      </c>
      <c r="M39" s="104">
        <v>151330039.09</v>
      </c>
    </row>
    <row r="40" spans="1:13">
      <c r="A40" s="24" t="s">
        <v>673</v>
      </c>
      <c r="B40" s="104">
        <v>40820</v>
      </c>
      <c r="C40" s="104">
        <v>41189256.520000003</v>
      </c>
      <c r="D40" s="104">
        <v>210860.17</v>
      </c>
      <c r="E40" s="104">
        <v>27112800.809999999</v>
      </c>
      <c r="F40" s="104">
        <v>18688619.859999999</v>
      </c>
      <c r="G40" s="104">
        <v>375550745.41000003</v>
      </c>
      <c r="H40" s="104">
        <v>10874635.880000001</v>
      </c>
      <c r="I40" s="104">
        <v>1514645.81</v>
      </c>
      <c r="J40" s="104">
        <v>475141564.45999998</v>
      </c>
      <c r="K40" s="104">
        <v>35197655.259999998</v>
      </c>
      <c r="L40" s="104">
        <v>532731589.5</v>
      </c>
      <c r="M40" s="104">
        <v>38106523.530000001</v>
      </c>
    </row>
    <row r="41" spans="1:13">
      <c r="A41" s="24" t="s">
        <v>674</v>
      </c>
      <c r="B41" s="104">
        <v>55774</v>
      </c>
      <c r="C41" s="104">
        <v>64329955.560000002</v>
      </c>
      <c r="D41" s="104">
        <v>209919.47</v>
      </c>
      <c r="E41" s="104">
        <v>42059786.460000001</v>
      </c>
      <c r="F41" s="104">
        <v>21023036.890000001</v>
      </c>
      <c r="G41" s="104">
        <v>504610107.98000002</v>
      </c>
      <c r="H41" s="104">
        <v>17218552.25</v>
      </c>
      <c r="I41" s="104">
        <v>1750924.55</v>
      </c>
      <c r="J41" s="104">
        <v>651202283.15999997</v>
      </c>
      <c r="K41" s="104">
        <v>27875515.949999999</v>
      </c>
      <c r="L41" s="104">
        <v>722419786.46000004</v>
      </c>
      <c r="M41" s="104">
        <v>53759615.710000001</v>
      </c>
    </row>
    <row r="42" spans="1:13">
      <c r="A42" s="24" t="s">
        <v>675</v>
      </c>
      <c r="B42" s="104">
        <v>13709</v>
      </c>
      <c r="C42" s="104">
        <v>15610203.6</v>
      </c>
      <c r="D42" s="104">
        <v>67373.56</v>
      </c>
      <c r="E42" s="104">
        <v>13875105.859999999</v>
      </c>
      <c r="F42" s="104">
        <v>2328606.62</v>
      </c>
      <c r="G42" s="104">
        <v>114082380.8</v>
      </c>
      <c r="H42" s="104">
        <v>4748807.63</v>
      </c>
      <c r="I42" s="104">
        <v>724632.24</v>
      </c>
      <c r="J42" s="104">
        <v>151437110.31</v>
      </c>
      <c r="K42" s="104">
        <v>13170210.220000001</v>
      </c>
      <c r="L42" s="104">
        <v>169781616.41</v>
      </c>
      <c r="M42" s="104">
        <v>12925839.550000001</v>
      </c>
    </row>
    <row r="43" spans="1:13">
      <c r="A43" s="24" t="s">
        <v>676</v>
      </c>
      <c r="B43" s="104">
        <v>109033</v>
      </c>
      <c r="C43" s="104">
        <v>102347870.87</v>
      </c>
      <c r="D43" s="104">
        <v>363418.48</v>
      </c>
      <c r="E43" s="104">
        <v>83106467.459999993</v>
      </c>
      <c r="F43" s="104">
        <v>24047905.48</v>
      </c>
      <c r="G43" s="104">
        <v>1117113135.4300001</v>
      </c>
      <c r="H43" s="104">
        <v>44340233.850000001</v>
      </c>
      <c r="I43" s="104">
        <v>3970718.79</v>
      </c>
      <c r="J43" s="104">
        <v>1375289750.3599999</v>
      </c>
      <c r="K43" s="104">
        <v>68273842.629999995</v>
      </c>
      <c r="L43" s="104">
        <v>1505045744.3800001</v>
      </c>
      <c r="M43" s="104">
        <v>124198400.79000001</v>
      </c>
    </row>
    <row r="44" spans="1:13">
      <c r="A44" s="24" t="s">
        <v>677</v>
      </c>
      <c r="B44" s="104">
        <v>89852</v>
      </c>
      <c r="C44" s="104">
        <v>83029104.629999995</v>
      </c>
      <c r="D44" s="104">
        <v>453035.21</v>
      </c>
      <c r="E44" s="104">
        <v>61728791.539999999</v>
      </c>
      <c r="F44" s="104">
        <v>24614715.109999999</v>
      </c>
      <c r="G44" s="104">
        <v>765759107.32000005</v>
      </c>
      <c r="H44" s="104">
        <v>28802316.719999999</v>
      </c>
      <c r="I44" s="104">
        <v>4366062.2</v>
      </c>
      <c r="J44" s="104">
        <v>968753132.73000002</v>
      </c>
      <c r="K44" s="104">
        <v>47627473.910000004</v>
      </c>
      <c r="L44" s="104">
        <v>1102049215.73</v>
      </c>
      <c r="M44" s="104">
        <v>85315213.709999993</v>
      </c>
    </row>
    <row r="45" spans="1:13">
      <c r="A45" s="24" t="s">
        <v>678</v>
      </c>
      <c r="B45" s="104">
        <v>54726</v>
      </c>
      <c r="C45" s="104">
        <v>36391462.469999999</v>
      </c>
      <c r="D45" s="104">
        <v>197909.59</v>
      </c>
      <c r="E45" s="104">
        <v>27221588.620000001</v>
      </c>
      <c r="F45" s="104">
        <v>16022909.08</v>
      </c>
      <c r="G45" s="104">
        <v>459718725.22000003</v>
      </c>
      <c r="H45" s="104">
        <v>15152693.15</v>
      </c>
      <c r="I45" s="104">
        <v>7730357.4199999999</v>
      </c>
      <c r="J45" s="104">
        <v>562435645.54999995</v>
      </c>
      <c r="K45" s="104">
        <v>29898267.469999999</v>
      </c>
      <c r="L45" s="104">
        <v>646874162.91999996</v>
      </c>
      <c r="M45" s="104">
        <v>43338015.82</v>
      </c>
    </row>
    <row r="46" spans="1:13">
      <c r="A46" s="24" t="s">
        <v>680</v>
      </c>
      <c r="B46" s="104">
        <v>77775</v>
      </c>
      <c r="C46" s="104">
        <v>45017620.869999997</v>
      </c>
      <c r="D46" s="104">
        <v>479636.84</v>
      </c>
      <c r="E46" s="104">
        <v>46093054.380000003</v>
      </c>
      <c r="F46" s="104">
        <v>37854199.130000003</v>
      </c>
      <c r="G46" s="104">
        <v>608445362.46000004</v>
      </c>
      <c r="H46" s="104">
        <v>18357730.859999999</v>
      </c>
      <c r="I46" s="104">
        <v>10481532.119999999</v>
      </c>
      <c r="J46" s="104">
        <v>766729136.65999997</v>
      </c>
      <c r="K46" s="104">
        <v>43933438.479999997</v>
      </c>
      <c r="L46" s="104">
        <v>888083134.72000003</v>
      </c>
      <c r="M46" s="104">
        <v>51184720.810000002</v>
      </c>
    </row>
    <row r="47" spans="1:13">
      <c r="A47" s="24" t="s">
        <v>681</v>
      </c>
      <c r="B47" s="104">
        <v>70409</v>
      </c>
      <c r="C47" s="104">
        <v>51769653.890000001</v>
      </c>
      <c r="D47" s="104">
        <v>335606.49</v>
      </c>
      <c r="E47" s="104">
        <v>53075029.950000003</v>
      </c>
      <c r="F47" s="104">
        <v>24697966.5</v>
      </c>
      <c r="G47" s="104">
        <v>540371326.99000001</v>
      </c>
      <c r="H47" s="104">
        <v>20959601.829999998</v>
      </c>
      <c r="I47" s="104">
        <v>12116596.720000001</v>
      </c>
      <c r="J47" s="104">
        <v>703325782.37</v>
      </c>
      <c r="K47" s="104">
        <v>38772111.090000004</v>
      </c>
      <c r="L47" s="104">
        <v>814695126.45000005</v>
      </c>
      <c r="M47" s="104">
        <v>53461152.270000003</v>
      </c>
    </row>
    <row r="48" spans="1:13">
      <c r="A48" s="24" t="s">
        <v>682</v>
      </c>
      <c r="B48" s="104">
        <v>32085</v>
      </c>
      <c r="C48" s="104">
        <v>23967340.489999998</v>
      </c>
      <c r="D48" s="104">
        <v>49581.22</v>
      </c>
      <c r="E48" s="104">
        <v>26313121.02</v>
      </c>
      <c r="F48" s="104">
        <v>11340205.390000001</v>
      </c>
      <c r="G48" s="104">
        <v>285386513.88</v>
      </c>
      <c r="H48" s="104">
        <v>9057553.6400000006</v>
      </c>
      <c r="I48" s="104">
        <v>3739053.49</v>
      </c>
      <c r="J48" s="104">
        <v>359853369.13</v>
      </c>
      <c r="K48" s="104">
        <v>22341895.420000002</v>
      </c>
      <c r="L48" s="104">
        <v>404864046.79000002</v>
      </c>
      <c r="M48" s="104">
        <v>28637184.25</v>
      </c>
    </row>
    <row r="49" spans="1:13">
      <c r="A49" s="24" t="s">
        <v>683</v>
      </c>
      <c r="B49" s="104">
        <v>39614</v>
      </c>
      <c r="C49" s="104">
        <v>43482511.780000001</v>
      </c>
      <c r="D49" s="104">
        <v>115803.3</v>
      </c>
      <c r="E49" s="104">
        <v>28033233.359999999</v>
      </c>
      <c r="F49" s="104">
        <v>23052949.16</v>
      </c>
      <c r="G49" s="104">
        <v>359486179.06</v>
      </c>
      <c r="H49" s="104">
        <v>14778865.550000001</v>
      </c>
      <c r="I49" s="104">
        <v>1510352.26</v>
      </c>
      <c r="J49" s="104">
        <v>470459894.47000003</v>
      </c>
      <c r="K49" s="104">
        <v>35884949.529999994</v>
      </c>
      <c r="L49" s="104">
        <v>516395641.25</v>
      </c>
      <c r="M49" s="104">
        <v>38078958.07</v>
      </c>
    </row>
    <row r="50" spans="1:13">
      <c r="A50" s="24" t="s">
        <v>684</v>
      </c>
      <c r="B50" s="104">
        <v>54682</v>
      </c>
      <c r="C50" s="104">
        <v>38982390.43</v>
      </c>
      <c r="D50" s="104">
        <v>89718.68</v>
      </c>
      <c r="E50" s="104">
        <v>28358026.940000001</v>
      </c>
      <c r="F50" s="104">
        <v>26025097.989999998</v>
      </c>
      <c r="G50" s="104">
        <v>440519757.47000003</v>
      </c>
      <c r="H50" s="104">
        <v>16132912.119999999</v>
      </c>
      <c r="I50" s="104">
        <v>4497173.29</v>
      </c>
      <c r="J50" s="104">
        <v>554605076.91999996</v>
      </c>
      <c r="K50" s="104">
        <v>27155182.57</v>
      </c>
      <c r="L50" s="104">
        <v>637545680.47000003</v>
      </c>
      <c r="M50" s="104">
        <v>41785230.93</v>
      </c>
    </row>
    <row r="51" spans="1:13">
      <c r="A51" s="24" t="s">
        <v>685</v>
      </c>
      <c r="B51" s="104">
        <v>23556</v>
      </c>
      <c r="C51" s="104">
        <v>26652085.379999999</v>
      </c>
      <c r="D51" s="104">
        <v>53603.64</v>
      </c>
      <c r="E51" s="104">
        <v>22721438.07</v>
      </c>
      <c r="F51" s="104">
        <v>5078399.0999999996</v>
      </c>
      <c r="G51" s="104">
        <v>215364675.30000001</v>
      </c>
      <c r="H51" s="104">
        <v>6115984.7999999998</v>
      </c>
      <c r="I51" s="104">
        <v>1618535.96</v>
      </c>
      <c r="J51" s="104">
        <v>277604722.25</v>
      </c>
      <c r="K51" s="104">
        <v>16590293.189999999</v>
      </c>
      <c r="L51" s="104">
        <v>309122125.24000001</v>
      </c>
      <c r="M51" s="104">
        <v>23720475.789999999</v>
      </c>
    </row>
    <row r="52" spans="1:13">
      <c r="A52" s="24" t="s">
        <v>686</v>
      </c>
      <c r="B52" s="104">
        <v>97954</v>
      </c>
      <c r="C52" s="104">
        <v>62261707.920000002</v>
      </c>
      <c r="D52" s="104">
        <v>187705.38</v>
      </c>
      <c r="E52" s="104">
        <v>54848157.780000001</v>
      </c>
      <c r="F52" s="104">
        <v>38169030.659999996</v>
      </c>
      <c r="G52" s="104">
        <v>808157680.66999996</v>
      </c>
      <c r="H52" s="104">
        <v>22895984.190000001</v>
      </c>
      <c r="I52" s="104">
        <v>28018959.949999999</v>
      </c>
      <c r="J52" s="104">
        <v>1014539226.55</v>
      </c>
      <c r="K52" s="104">
        <v>50391116.009999998</v>
      </c>
      <c r="L52" s="104">
        <v>1148281203.28</v>
      </c>
      <c r="M52" s="104">
        <v>69621860.359999999</v>
      </c>
    </row>
    <row r="53" spans="1:13">
      <c r="A53" s="24" t="s">
        <v>687</v>
      </c>
      <c r="B53" s="104">
        <v>72560</v>
      </c>
      <c r="C53" s="104">
        <v>44474870.869999997</v>
      </c>
      <c r="D53" s="104">
        <v>138056.91</v>
      </c>
      <c r="E53" s="104">
        <v>42917920.189999998</v>
      </c>
      <c r="F53" s="104">
        <v>22535009.609999999</v>
      </c>
      <c r="G53" s="104">
        <v>653784920.17999995</v>
      </c>
      <c r="H53" s="104">
        <v>24894331.989999998</v>
      </c>
      <c r="I53" s="104">
        <v>6170584.8499999996</v>
      </c>
      <c r="J53" s="104">
        <v>794915694.60000002</v>
      </c>
      <c r="K53" s="104">
        <v>41211639.710000001</v>
      </c>
      <c r="L53" s="104">
        <v>902500722.76999998</v>
      </c>
      <c r="M53" s="104">
        <v>59485436.399999999</v>
      </c>
    </row>
    <row r="54" spans="1:13">
      <c r="A54" s="24" t="s">
        <v>688</v>
      </c>
      <c r="B54" s="104">
        <v>82070</v>
      </c>
      <c r="C54" s="104">
        <v>57439952.270000003</v>
      </c>
      <c r="D54" s="104">
        <v>147144.47</v>
      </c>
      <c r="E54" s="104">
        <v>55853327.710000001</v>
      </c>
      <c r="F54" s="104">
        <v>35602034.950000003</v>
      </c>
      <c r="G54" s="104">
        <v>814703853.27999997</v>
      </c>
      <c r="H54" s="104">
        <v>27991456.870000001</v>
      </c>
      <c r="I54" s="104">
        <v>1180149.8400000001</v>
      </c>
      <c r="J54" s="104">
        <v>992917919.38999999</v>
      </c>
      <c r="K54" s="104">
        <v>42479568.359999999</v>
      </c>
      <c r="L54" s="104">
        <v>1091400663.05</v>
      </c>
      <c r="M54" s="104">
        <v>82239173.790000007</v>
      </c>
    </row>
    <row r="55" spans="1:13">
      <c r="A55" s="24" t="s">
        <v>689</v>
      </c>
      <c r="B55" s="104">
        <v>27554</v>
      </c>
      <c r="C55" s="104">
        <v>16661637.119999999</v>
      </c>
      <c r="D55" s="104">
        <v>17871.54</v>
      </c>
      <c r="E55" s="104">
        <v>17270774.010000002</v>
      </c>
      <c r="F55" s="104">
        <v>11564483.970000001</v>
      </c>
      <c r="G55" s="104">
        <v>260733979.18000001</v>
      </c>
      <c r="H55" s="104">
        <v>6735389.6200000001</v>
      </c>
      <c r="I55" s="104">
        <v>3081089.6</v>
      </c>
      <c r="J55" s="104">
        <v>316065225.04000002</v>
      </c>
      <c r="K55" s="104">
        <v>16704112.18</v>
      </c>
      <c r="L55" s="104">
        <v>351018570.02999997</v>
      </c>
      <c r="M55" s="104">
        <v>26390701.359999999</v>
      </c>
    </row>
    <row r="56" spans="1:13">
      <c r="A56" s="24" t="s">
        <v>690</v>
      </c>
      <c r="B56" s="104">
        <v>14570</v>
      </c>
      <c r="C56" s="104">
        <v>12280038.24</v>
      </c>
      <c r="D56" s="104">
        <v>68161.19</v>
      </c>
      <c r="E56" s="104">
        <v>12580956.060000001</v>
      </c>
      <c r="F56" s="104">
        <v>4001497.21</v>
      </c>
      <c r="G56" s="104">
        <v>154451730.74000001</v>
      </c>
      <c r="H56" s="104">
        <v>5296639.79</v>
      </c>
      <c r="I56" s="104">
        <v>395352.76</v>
      </c>
      <c r="J56" s="104">
        <v>189074375.99000001</v>
      </c>
      <c r="K56" s="104">
        <v>10171382.859999999</v>
      </c>
      <c r="L56" s="104">
        <v>205557798.46000001</v>
      </c>
      <c r="M56" s="104">
        <v>16660823.4</v>
      </c>
    </row>
    <row r="57" spans="1:13">
      <c r="A57" s="24" t="s">
        <v>691</v>
      </c>
      <c r="B57" s="104">
        <v>54746</v>
      </c>
      <c r="C57" s="104">
        <v>41331354.390000001</v>
      </c>
      <c r="D57" s="104">
        <v>54702.720000000001</v>
      </c>
      <c r="E57" s="104">
        <v>53764136.850000001</v>
      </c>
      <c r="F57" s="104">
        <v>24754626.609999999</v>
      </c>
      <c r="G57" s="104">
        <v>446113659.45999998</v>
      </c>
      <c r="H57" s="104">
        <v>13357221.16</v>
      </c>
      <c r="I57" s="104">
        <v>3547407.71</v>
      </c>
      <c r="J57" s="104">
        <v>582923108.89999998</v>
      </c>
      <c r="K57" s="104">
        <v>46877771.759999998</v>
      </c>
      <c r="L57" s="104">
        <v>662572932.88999999</v>
      </c>
      <c r="M57" s="104">
        <v>43885900.68</v>
      </c>
    </row>
    <row r="58" spans="1:13">
      <c r="A58" s="24" t="s">
        <v>692</v>
      </c>
      <c r="B58" s="104">
        <v>84768</v>
      </c>
      <c r="C58" s="104">
        <v>98044377.269999996</v>
      </c>
      <c r="D58" s="104">
        <v>536450.97</v>
      </c>
      <c r="E58" s="104">
        <v>68284232.200000003</v>
      </c>
      <c r="F58" s="104">
        <v>20910245.02</v>
      </c>
      <c r="G58" s="104">
        <v>779737380.13</v>
      </c>
      <c r="H58" s="104">
        <v>42526261.549999997</v>
      </c>
      <c r="I58" s="104">
        <v>3623015.92</v>
      </c>
      <c r="J58" s="104">
        <v>1013661963.0599999</v>
      </c>
      <c r="K58" s="104">
        <v>48180989.130000003</v>
      </c>
      <c r="L58" s="104">
        <v>1127579892.54</v>
      </c>
      <c r="M58" s="104">
        <v>94110164.519999996</v>
      </c>
    </row>
    <row r="59" spans="1:13">
      <c r="A59" s="24" t="s">
        <v>693</v>
      </c>
      <c r="B59" s="104">
        <v>30247</v>
      </c>
      <c r="C59" s="104">
        <v>43474431.399999999</v>
      </c>
      <c r="D59" s="104">
        <v>48052.65</v>
      </c>
      <c r="E59" s="104">
        <v>20798844.140000001</v>
      </c>
      <c r="F59" s="104">
        <v>3963447.22</v>
      </c>
      <c r="G59" s="104">
        <v>345138223.23000002</v>
      </c>
      <c r="H59" s="104">
        <v>10440981.560000001</v>
      </c>
      <c r="I59" s="104">
        <v>918154.81</v>
      </c>
      <c r="J59" s="104">
        <v>424782135.00999999</v>
      </c>
      <c r="K59" s="104">
        <v>25454405.319999997</v>
      </c>
      <c r="L59" s="104">
        <v>458252702.64999998</v>
      </c>
      <c r="M59" s="104">
        <v>38667367.770000003</v>
      </c>
    </row>
    <row r="60" spans="1:13">
      <c r="A60" s="24" t="s">
        <v>14</v>
      </c>
      <c r="B60" s="104">
        <v>5965266</v>
      </c>
      <c r="C60" s="104">
        <v>6866400992.8799973</v>
      </c>
      <c r="D60" s="104">
        <v>56486911.240000002</v>
      </c>
      <c r="E60" s="104">
        <v>4667964881.1300001</v>
      </c>
      <c r="F60" s="104">
        <v>1170557457.55</v>
      </c>
      <c r="G60" s="104">
        <v>63726161575.460022</v>
      </c>
      <c r="H60" s="104">
        <v>3131455826.4499993</v>
      </c>
      <c r="I60" s="104">
        <v>502466323.0200001</v>
      </c>
      <c r="J60" s="104">
        <v>80121493967.72998</v>
      </c>
      <c r="K60" s="104">
        <v>3121027893.6300001</v>
      </c>
      <c r="L60" s="104">
        <v>87359469788.900024</v>
      </c>
      <c r="M60" s="104">
        <v>8512676929.5200024</v>
      </c>
    </row>
    <row r="82" spans="1:13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</row>
    <row r="83" spans="1:13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</row>
    <row r="84" spans="1:13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</row>
  </sheetData>
  <mergeCells count="1">
    <mergeCell ref="C1:M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Φύλλο2"/>
  <dimension ref="A1:M150"/>
  <sheetViews>
    <sheetView zoomScale="85" zoomScaleNormal="85" workbookViewId="0"/>
  </sheetViews>
  <sheetFormatPr defaultRowHeight="15"/>
  <cols>
    <col min="1" max="1" width="20.42578125" customWidth="1"/>
    <col min="2" max="2" width="19.42578125" customWidth="1"/>
    <col min="3" max="3" width="14" customWidth="1"/>
    <col min="4" max="4" width="20" customWidth="1"/>
    <col min="5" max="5" width="14" bestFit="1" customWidth="1"/>
    <col min="6" max="6" width="20.85546875" customWidth="1"/>
    <col min="7" max="7" width="14" bestFit="1" customWidth="1"/>
    <col min="8" max="8" width="18.85546875" customWidth="1"/>
    <col min="9" max="9" width="14" bestFit="1" customWidth="1"/>
    <col min="10" max="10" width="17.42578125" customWidth="1"/>
    <col min="11" max="11" width="14" bestFit="1" customWidth="1"/>
    <col min="12" max="12" width="16.140625" bestFit="1" customWidth="1"/>
    <col min="13" max="13" width="14" bestFit="1" customWidth="1"/>
    <col min="14" max="15" width="31.42578125" bestFit="1" customWidth="1"/>
    <col min="16" max="16" width="20" bestFit="1" customWidth="1"/>
    <col min="17" max="17" width="22.85546875" bestFit="1" customWidth="1"/>
    <col min="18" max="19" width="32.42578125" bestFit="1" customWidth="1"/>
    <col min="20" max="20" width="30.140625" bestFit="1" customWidth="1"/>
    <col min="21" max="21" width="33.42578125" bestFit="1" customWidth="1"/>
    <col min="22" max="23" width="31.42578125" bestFit="1" customWidth="1"/>
    <col min="24" max="24" width="20" bestFit="1" customWidth="1"/>
    <col min="25" max="25" width="22.85546875" bestFit="1" customWidth="1"/>
    <col min="26" max="27" width="32.42578125" bestFit="1" customWidth="1"/>
    <col min="28" max="28" width="30.140625" bestFit="1" customWidth="1"/>
    <col min="29" max="29" width="17.42578125" bestFit="1" customWidth="1"/>
    <col min="30" max="31" width="31.42578125" bestFit="1" customWidth="1"/>
    <col min="32" max="32" width="20" bestFit="1" customWidth="1"/>
    <col min="33" max="33" width="22.85546875" bestFit="1" customWidth="1"/>
    <col min="34" max="35" width="32.42578125" bestFit="1" customWidth="1"/>
    <col min="36" max="36" width="30.140625" bestFit="1" customWidth="1"/>
    <col min="37" max="37" width="25.28515625" bestFit="1" customWidth="1"/>
    <col min="38" max="39" width="31.42578125" bestFit="1" customWidth="1"/>
    <col min="40" max="40" width="20" bestFit="1" customWidth="1"/>
    <col min="41" max="41" width="22.85546875" bestFit="1" customWidth="1"/>
    <col min="42" max="43" width="32.42578125" bestFit="1" customWidth="1"/>
    <col min="44" max="44" width="30.140625" bestFit="1" customWidth="1"/>
    <col min="45" max="45" width="26.28515625" bestFit="1" customWidth="1"/>
    <col min="46" max="47" width="31.42578125" bestFit="1" customWidth="1"/>
    <col min="48" max="48" width="20" bestFit="1" customWidth="1"/>
    <col min="49" max="49" width="22.85546875" bestFit="1" customWidth="1"/>
    <col min="50" max="51" width="32.42578125" bestFit="1" customWidth="1"/>
    <col min="52" max="52" width="30.140625" bestFit="1" customWidth="1"/>
    <col min="53" max="53" width="27.140625" bestFit="1" customWidth="1"/>
    <col min="54" max="54" width="16" bestFit="1" customWidth="1"/>
  </cols>
  <sheetData>
    <row r="1" spans="1:13">
      <c r="A1" s="15" t="s">
        <v>16</v>
      </c>
      <c r="B1" s="16" t="s">
        <v>1163</v>
      </c>
      <c r="C1" s="124" t="s">
        <v>816</v>
      </c>
      <c r="D1" s="124"/>
      <c r="E1" s="124"/>
      <c r="F1" s="124"/>
      <c r="G1" s="124"/>
      <c r="H1" s="124"/>
      <c r="I1" s="124"/>
      <c r="J1" s="124"/>
      <c r="K1" s="124"/>
      <c r="L1" s="124"/>
      <c r="M1" s="124"/>
    </row>
    <row r="2" spans="1:13" ht="15" hidden="1" customHeight="1">
      <c r="A2" s="15" t="s">
        <v>23</v>
      </c>
      <c r="B2" s="16" t="s">
        <v>24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</row>
    <row r="3" spans="1:13" s="9" customFormat="1">
      <c r="A3" s="124" t="s">
        <v>818</v>
      </c>
      <c r="B3" s="124"/>
      <c r="C3" s="124" t="s">
        <v>817</v>
      </c>
      <c r="D3" s="124"/>
      <c r="E3" s="124"/>
      <c r="F3" s="124"/>
      <c r="G3" s="124"/>
      <c r="H3" s="124"/>
      <c r="I3" s="124"/>
      <c r="J3" s="124"/>
      <c r="K3" s="124"/>
      <c r="L3" s="124"/>
      <c r="M3" s="124"/>
    </row>
    <row r="4" spans="1:13" s="7" customFormat="1" ht="30.75" hidden="1" customHeight="1">
      <c r="A4" s="16"/>
      <c r="B4" s="15" t="s">
        <v>130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</row>
    <row r="5" spans="1:13" s="7" customFormat="1" ht="30" customHeight="1">
      <c r="A5" s="16"/>
      <c r="B5" s="17" t="s">
        <v>92</v>
      </c>
      <c r="C5" s="17"/>
      <c r="D5" s="17" t="s">
        <v>93</v>
      </c>
      <c r="E5" s="17"/>
      <c r="F5" s="28" t="s">
        <v>94</v>
      </c>
      <c r="G5" s="28"/>
      <c r="H5" s="28" t="s">
        <v>95</v>
      </c>
      <c r="I5" s="28"/>
      <c r="J5" s="17" t="s">
        <v>96</v>
      </c>
      <c r="K5" s="17"/>
      <c r="L5" s="17" t="s">
        <v>97</v>
      </c>
      <c r="M5" s="17"/>
    </row>
    <row r="6" spans="1:13" s="8" customFormat="1" ht="45">
      <c r="A6" s="43" t="s">
        <v>873</v>
      </c>
      <c r="B6" s="28" t="s">
        <v>18</v>
      </c>
      <c r="C6" s="28" t="s">
        <v>871</v>
      </c>
      <c r="D6" s="28" t="s">
        <v>18</v>
      </c>
      <c r="E6" s="28" t="s">
        <v>871</v>
      </c>
      <c r="F6" s="28" t="s">
        <v>18</v>
      </c>
      <c r="G6" s="28" t="s">
        <v>871</v>
      </c>
      <c r="H6" s="28" t="s">
        <v>18</v>
      </c>
      <c r="I6" s="28" t="s">
        <v>871</v>
      </c>
      <c r="J6" s="28" t="s">
        <v>18</v>
      </c>
      <c r="K6" s="28" t="s">
        <v>871</v>
      </c>
      <c r="L6" s="28" t="s">
        <v>18</v>
      </c>
      <c r="M6" s="28" t="s">
        <v>871</v>
      </c>
    </row>
    <row r="7" spans="1:13">
      <c r="A7" s="18" t="s">
        <v>875</v>
      </c>
      <c r="B7" s="19">
        <v>853644</v>
      </c>
      <c r="C7" s="29">
        <v>0.14310241990885234</v>
      </c>
      <c r="D7" s="19"/>
      <c r="E7" s="29">
        <v>0</v>
      </c>
      <c r="F7" s="19">
        <v>986082049.6099999</v>
      </c>
      <c r="G7" s="29">
        <v>0.31594784898353145</v>
      </c>
      <c r="H7" s="19">
        <v>2651905449.6799994</v>
      </c>
      <c r="I7" s="29">
        <v>3.0356244790498487E-2</v>
      </c>
      <c r="J7" s="19">
        <v>30520727.32</v>
      </c>
      <c r="K7" s="29">
        <v>4.9342071470838925E-2</v>
      </c>
      <c r="L7" s="19">
        <v>33214178.130000014</v>
      </c>
      <c r="M7" s="29">
        <v>3.9017313126051942E-3</v>
      </c>
    </row>
    <row r="8" spans="1:13">
      <c r="A8" s="18" t="s">
        <v>25</v>
      </c>
      <c r="B8" s="19">
        <v>225197</v>
      </c>
      <c r="C8" s="29">
        <v>3.775137604928263E-2</v>
      </c>
      <c r="D8" s="19">
        <v>102568193.75999999</v>
      </c>
      <c r="E8" s="29">
        <v>1.2801582781433237E-3</v>
      </c>
      <c r="F8" s="19">
        <v>274160631.85000002</v>
      </c>
      <c r="G8" s="29">
        <v>8.7843057221487983E-2</v>
      </c>
      <c r="H8" s="19">
        <v>1183705340.3100002</v>
      </c>
      <c r="I8" s="29">
        <v>1.3549822854584288E-2</v>
      </c>
      <c r="J8" s="19">
        <v>16174559.719999999</v>
      </c>
      <c r="K8" s="29">
        <v>2.614899289082841E-2</v>
      </c>
      <c r="L8" s="19">
        <v>17055045.589999996</v>
      </c>
      <c r="M8" s="29">
        <v>2.0034879428886859E-3</v>
      </c>
    </row>
    <row r="9" spans="1:13">
      <c r="A9" s="18" t="s">
        <v>26</v>
      </c>
      <c r="B9" s="19">
        <v>190468</v>
      </c>
      <c r="C9" s="29">
        <v>3.1929506580259788E-2</v>
      </c>
      <c r="D9" s="19">
        <v>284308021.33999991</v>
      </c>
      <c r="E9" s="29">
        <v>3.5484613087033625E-3</v>
      </c>
      <c r="F9" s="19">
        <v>166331589.56999996</v>
      </c>
      <c r="G9" s="29">
        <v>5.3293849090385217E-2</v>
      </c>
      <c r="H9" s="19">
        <v>1011950487.0100001</v>
      </c>
      <c r="I9" s="29">
        <v>1.1583752619553812E-2</v>
      </c>
      <c r="J9" s="19">
        <v>12671460.360000003</v>
      </c>
      <c r="K9" s="29">
        <v>2.0485622644821771E-2</v>
      </c>
      <c r="L9" s="19">
        <v>13493029.130000001</v>
      </c>
      <c r="M9" s="29">
        <v>1.585051240839329E-3</v>
      </c>
    </row>
    <row r="10" spans="1:13">
      <c r="A10" s="18" t="s">
        <v>27</v>
      </c>
      <c r="B10" s="19">
        <v>184843</v>
      </c>
      <c r="C10" s="29">
        <v>3.0986547791833591E-2</v>
      </c>
      <c r="D10" s="19">
        <v>461413044.41000003</v>
      </c>
      <c r="E10" s="29">
        <v>5.7589171339695695E-3</v>
      </c>
      <c r="F10" s="19">
        <v>133748262.06000002</v>
      </c>
      <c r="G10" s="29">
        <v>4.2853914357183262E-2</v>
      </c>
      <c r="H10" s="19">
        <v>1011461205.0400004</v>
      </c>
      <c r="I10" s="29">
        <v>1.1578151830410036E-2</v>
      </c>
      <c r="J10" s="19">
        <v>15857171.739999998</v>
      </c>
      <c r="K10" s="29">
        <v>2.5635879942078891E-2</v>
      </c>
      <c r="L10" s="19">
        <v>13484645.460000001</v>
      </c>
      <c r="M10" s="29">
        <v>1.5840663955234064E-3</v>
      </c>
    </row>
    <row r="11" spans="1:13">
      <c r="A11" s="18" t="s">
        <v>28</v>
      </c>
      <c r="B11" s="19">
        <v>183343</v>
      </c>
      <c r="C11" s="29">
        <v>3.0735092114919937E-2</v>
      </c>
      <c r="D11" s="19">
        <v>639398787.76999998</v>
      </c>
      <c r="E11" s="29">
        <v>7.9803652691189959E-3</v>
      </c>
      <c r="F11" s="19">
        <v>128168989.23000009</v>
      </c>
      <c r="G11" s="29">
        <v>4.1066274829389487E-2</v>
      </c>
      <c r="H11" s="19">
        <v>1073608448.6799996</v>
      </c>
      <c r="I11" s="29">
        <v>1.2289548589000434E-2</v>
      </c>
      <c r="J11" s="19">
        <v>13074705.699999999</v>
      </c>
      <c r="K11" s="29">
        <v>2.1137538969683539E-2</v>
      </c>
      <c r="L11" s="19">
        <v>14208342.189999999</v>
      </c>
      <c r="M11" s="29">
        <v>1.6690803971108959E-3</v>
      </c>
    </row>
    <row r="12" spans="1:13">
      <c r="A12" s="18" t="s">
        <v>29</v>
      </c>
      <c r="B12" s="19">
        <v>266590</v>
      </c>
      <c r="C12" s="29">
        <v>4.4690379272273859E-2</v>
      </c>
      <c r="D12" s="19">
        <v>1227534924.6499999</v>
      </c>
      <c r="E12" s="29">
        <v>1.532091906754017E-2</v>
      </c>
      <c r="F12" s="19">
        <v>106322288.7</v>
      </c>
      <c r="G12" s="29">
        <v>3.4066433343003195E-2</v>
      </c>
      <c r="H12" s="19">
        <v>1585670623.6199999</v>
      </c>
      <c r="I12" s="29">
        <v>1.8151101734611041E-2</v>
      </c>
      <c r="J12" s="19">
        <v>14533781.130000001</v>
      </c>
      <c r="K12" s="29">
        <v>2.3496388527676482E-2</v>
      </c>
      <c r="L12" s="19">
        <v>14163641.049999997</v>
      </c>
      <c r="M12" s="29">
        <v>1.6638292710115382E-3</v>
      </c>
    </row>
    <row r="13" spans="1:13">
      <c r="A13" s="18" t="s">
        <v>30</v>
      </c>
      <c r="B13" s="19">
        <v>279196</v>
      </c>
      <c r="C13" s="29">
        <v>4.68036127810562E-2</v>
      </c>
      <c r="D13" s="19">
        <v>1538967408.5399997</v>
      </c>
      <c r="E13" s="29">
        <v>1.9207922023518915E-2</v>
      </c>
      <c r="F13" s="19">
        <v>99113780.699999988</v>
      </c>
      <c r="G13" s="29">
        <v>3.1756775036291957E-2</v>
      </c>
      <c r="H13" s="19">
        <v>1826011532.7399998</v>
      </c>
      <c r="I13" s="29">
        <v>2.0902273527443265E-2</v>
      </c>
      <c r="J13" s="19">
        <v>14663426.910000002</v>
      </c>
      <c r="K13" s="29">
        <v>2.3705983511294739E-2</v>
      </c>
      <c r="L13" s="19">
        <v>15689643.050000003</v>
      </c>
      <c r="M13" s="29">
        <v>1.8430915656615541E-3</v>
      </c>
    </row>
    <row r="14" spans="1:13">
      <c r="A14" s="18" t="s">
        <v>31</v>
      </c>
      <c r="B14" s="19">
        <v>234318</v>
      </c>
      <c r="C14" s="29">
        <v>3.9280394202035586E-2</v>
      </c>
      <c r="D14" s="19">
        <v>1520473971.8099999</v>
      </c>
      <c r="E14" s="29">
        <v>1.8977104600950031E-2</v>
      </c>
      <c r="F14" s="19">
        <v>80528025.249999985</v>
      </c>
      <c r="G14" s="29">
        <v>2.5801764032406523E-2</v>
      </c>
      <c r="H14" s="19">
        <v>1735527528.2499998</v>
      </c>
      <c r="I14" s="29">
        <v>1.9866507116444544E-2</v>
      </c>
      <c r="J14" s="19">
        <v>13880129.899999999</v>
      </c>
      <c r="K14" s="29">
        <v>2.2439647468739558E-2</v>
      </c>
      <c r="L14" s="19">
        <v>17301026.25</v>
      </c>
      <c r="M14" s="29">
        <v>2.0323837487599273E-3</v>
      </c>
    </row>
    <row r="15" spans="1:13">
      <c r="A15" s="18" t="s">
        <v>32</v>
      </c>
      <c r="B15" s="19">
        <v>234600</v>
      </c>
      <c r="C15" s="29">
        <v>3.9327667869295348E-2</v>
      </c>
      <c r="D15" s="19">
        <v>1753172144.6800001</v>
      </c>
      <c r="E15" s="29">
        <v>2.1881421050212974E-2</v>
      </c>
      <c r="F15" s="19">
        <v>72087453.01000002</v>
      </c>
      <c r="G15" s="29">
        <v>2.3097343396747634E-2</v>
      </c>
      <c r="H15" s="19">
        <v>1916212800.5999992</v>
      </c>
      <c r="I15" s="29">
        <v>2.1934803464700971E-2</v>
      </c>
      <c r="J15" s="19">
        <v>13796709.970000001</v>
      </c>
      <c r="K15" s="29">
        <v>2.2304784622746533E-2</v>
      </c>
      <c r="L15" s="19">
        <v>20824238.550000001</v>
      </c>
      <c r="M15" s="29">
        <v>2.4462620539241128E-3</v>
      </c>
    </row>
    <row r="16" spans="1:13">
      <c r="A16" s="18" t="s">
        <v>33</v>
      </c>
      <c r="B16" s="19">
        <v>214715</v>
      </c>
      <c r="C16" s="29">
        <v>3.5994203779010026E-2</v>
      </c>
      <c r="D16" s="19">
        <v>1823616293.2099998</v>
      </c>
      <c r="E16" s="29">
        <v>2.2760637662903347E-2</v>
      </c>
      <c r="F16" s="19">
        <v>70895836.140000001</v>
      </c>
      <c r="G16" s="29">
        <v>2.2715540698850539E-2</v>
      </c>
      <c r="H16" s="19">
        <v>1956195127.7899997</v>
      </c>
      <c r="I16" s="29">
        <v>2.239247940168429E-2</v>
      </c>
      <c r="J16" s="19">
        <v>14057450.810000002</v>
      </c>
      <c r="K16" s="29">
        <v>2.2726317603522388E-2</v>
      </c>
      <c r="L16" s="19">
        <v>24801710.110000003</v>
      </c>
      <c r="M16" s="29">
        <v>2.9135030396834865E-3</v>
      </c>
    </row>
    <row r="17" spans="1:13">
      <c r="A17" s="18" t="s">
        <v>34</v>
      </c>
      <c r="B17" s="19">
        <v>197635</v>
      </c>
      <c r="C17" s="29">
        <v>3.3130961804553223E-2</v>
      </c>
      <c r="D17" s="19">
        <v>1878750454.99</v>
      </c>
      <c r="E17" s="29">
        <v>2.3448769636605762E-2</v>
      </c>
      <c r="F17" s="19">
        <v>64454204.040000021</v>
      </c>
      <c r="G17" s="29">
        <v>2.0651594999054869E-2</v>
      </c>
      <c r="H17" s="19">
        <v>1989724095.04</v>
      </c>
      <c r="I17" s="29">
        <v>2.2776284011888786E-2</v>
      </c>
      <c r="J17" s="19">
        <v>14852839.679999996</v>
      </c>
      <c r="K17" s="29">
        <v>2.4012202243792143E-2</v>
      </c>
      <c r="L17" s="19">
        <v>59557875.04999999</v>
      </c>
      <c r="M17" s="29">
        <v>6.9963744123152415E-3</v>
      </c>
    </row>
    <row r="18" spans="1:13">
      <c r="A18" s="18" t="s">
        <v>35</v>
      </c>
      <c r="B18" s="19">
        <v>210082</v>
      </c>
      <c r="C18" s="29">
        <v>3.5217541011582719E-2</v>
      </c>
      <c r="D18" s="19">
        <v>2204677494.5700002</v>
      </c>
      <c r="E18" s="29">
        <v>2.7516679799529976E-2</v>
      </c>
      <c r="F18" s="19">
        <v>65368309.779999994</v>
      </c>
      <c r="G18" s="29">
        <v>2.0944481115794056E-2</v>
      </c>
      <c r="H18" s="19">
        <v>2303398814.7599993</v>
      </c>
      <c r="I18" s="29">
        <v>2.636690470221555E-2</v>
      </c>
      <c r="J18" s="19">
        <v>16400678.780000001</v>
      </c>
      <c r="K18" s="29">
        <v>2.6514553734200835E-2</v>
      </c>
      <c r="L18" s="19">
        <v>83927840.340000004</v>
      </c>
      <c r="M18" s="29">
        <v>9.8591595845670624E-3</v>
      </c>
    </row>
    <row r="19" spans="1:13">
      <c r="A19" s="18" t="s">
        <v>36</v>
      </c>
      <c r="B19" s="19">
        <v>203235</v>
      </c>
      <c r="C19" s="29">
        <v>3.4069729665030864E-2</v>
      </c>
      <c r="D19" s="19">
        <v>2335872650.1400003</v>
      </c>
      <c r="E19" s="29">
        <v>2.9154132486356319E-2</v>
      </c>
      <c r="F19" s="19">
        <v>66876641.850000009</v>
      </c>
      <c r="G19" s="29">
        <v>2.1427761663551578E-2</v>
      </c>
      <c r="H19" s="19">
        <v>2419319736.6600003</v>
      </c>
      <c r="I19" s="29">
        <v>2.7693846385585637E-2</v>
      </c>
      <c r="J19" s="19">
        <v>16342071.219999997</v>
      </c>
      <c r="K19" s="29">
        <v>2.6419804405853186E-2</v>
      </c>
      <c r="L19" s="19">
        <v>94685461.480000004</v>
      </c>
      <c r="M19" s="29">
        <v>1.1122877358548952E-2</v>
      </c>
    </row>
    <row r="20" spans="1:13">
      <c r="A20" s="18" t="s">
        <v>37</v>
      </c>
      <c r="B20" s="19">
        <v>186430</v>
      </c>
      <c r="C20" s="29">
        <v>3.1252587898008236E-2</v>
      </c>
      <c r="D20" s="19">
        <v>2330583615.6600008</v>
      </c>
      <c r="E20" s="29">
        <v>2.9088119807135313E-2</v>
      </c>
      <c r="F20" s="19">
        <v>61393917.120000012</v>
      </c>
      <c r="G20" s="29">
        <v>1.9671056848067484E-2</v>
      </c>
      <c r="H20" s="19">
        <v>2400665307.1300001</v>
      </c>
      <c r="I20" s="29">
        <v>2.7480309953014814E-2</v>
      </c>
      <c r="J20" s="19">
        <v>15883817.629999999</v>
      </c>
      <c r="K20" s="29">
        <v>2.5678957664146233E-2</v>
      </c>
      <c r="L20" s="19">
        <v>100734053.29000001</v>
      </c>
      <c r="M20" s="29">
        <v>1.1833416694186711E-2</v>
      </c>
    </row>
    <row r="21" spans="1:13">
      <c r="A21" s="18" t="s">
        <v>38</v>
      </c>
      <c r="B21" s="19">
        <v>185694</v>
      </c>
      <c r="C21" s="29">
        <v>3.1129206979202604E-2</v>
      </c>
      <c r="D21" s="19">
        <v>2506722064.5599999</v>
      </c>
      <c r="E21" s="29">
        <v>3.1286511776348232E-2</v>
      </c>
      <c r="F21" s="19">
        <v>64039268.299999975</v>
      </c>
      <c r="G21" s="29">
        <v>2.0518646574964546E-2</v>
      </c>
      <c r="H21" s="19">
        <v>2563353862.4400005</v>
      </c>
      <c r="I21" s="29">
        <v>2.9342598674582495E-2</v>
      </c>
      <c r="J21" s="19">
        <v>16485182.450000003</v>
      </c>
      <c r="K21" s="29">
        <v>2.6651168634657548E-2</v>
      </c>
      <c r="L21" s="19">
        <v>121336525.99999999</v>
      </c>
      <c r="M21" s="29">
        <v>1.4253627502205908E-2</v>
      </c>
    </row>
    <row r="22" spans="1:13">
      <c r="A22" s="18" t="s">
        <v>39</v>
      </c>
      <c r="B22" s="19">
        <v>172642</v>
      </c>
      <c r="C22" s="29">
        <v>2.8941207315817938E-2</v>
      </c>
      <c r="D22" s="19">
        <v>2501700929.2199998</v>
      </c>
      <c r="E22" s="29">
        <v>3.1223842758443719E-2</v>
      </c>
      <c r="F22" s="19">
        <v>56136643.19000002</v>
      </c>
      <c r="G22" s="29">
        <v>1.7986588105980923E-2</v>
      </c>
      <c r="H22" s="19">
        <v>2550209594.9699993</v>
      </c>
      <c r="I22" s="29">
        <v>2.9192136824232856E-2</v>
      </c>
      <c r="J22" s="19">
        <v>16454661.75</v>
      </c>
      <c r="K22" s="29">
        <v>2.6601826607354242E-2</v>
      </c>
      <c r="L22" s="19">
        <v>133303432.87000003</v>
      </c>
      <c r="M22" s="29">
        <v>1.5659402321229237E-2</v>
      </c>
    </row>
    <row r="23" spans="1:13">
      <c r="A23" s="18" t="s">
        <v>40</v>
      </c>
      <c r="B23" s="19">
        <v>156118</v>
      </c>
      <c r="C23" s="29">
        <v>2.6171171578937134E-2</v>
      </c>
      <c r="D23" s="19">
        <v>2418483760.2300005</v>
      </c>
      <c r="E23" s="29">
        <v>3.0185205498091134E-2</v>
      </c>
      <c r="F23" s="19">
        <v>50885513.990000017</v>
      </c>
      <c r="G23" s="29">
        <v>1.6304088180005404E-2</v>
      </c>
      <c r="H23" s="19">
        <v>2458230278.7800002</v>
      </c>
      <c r="I23" s="29">
        <v>2.8139253646115324E-2</v>
      </c>
      <c r="J23" s="19">
        <v>15953350.969999999</v>
      </c>
      <c r="K23" s="29">
        <v>2.5791370418793723E-2</v>
      </c>
      <c r="L23" s="19">
        <v>141300201.24000004</v>
      </c>
      <c r="M23" s="29">
        <v>1.6598797582697351E-2</v>
      </c>
    </row>
    <row r="24" spans="1:13">
      <c r="A24" s="18" t="s">
        <v>41</v>
      </c>
      <c r="B24" s="19">
        <v>141781</v>
      </c>
      <c r="C24" s="29">
        <v>2.3767758218996436E-2</v>
      </c>
      <c r="D24" s="19">
        <v>2338312815.8300004</v>
      </c>
      <c r="E24" s="29">
        <v>2.9184588305003221E-2</v>
      </c>
      <c r="F24" s="19">
        <v>46130845.970000014</v>
      </c>
      <c r="G24" s="29">
        <v>1.4780658021081078E-2</v>
      </c>
      <c r="H24" s="19">
        <v>2370652981.1199999</v>
      </c>
      <c r="I24" s="29">
        <v>2.7136760180076363E-2</v>
      </c>
      <c r="J24" s="19">
        <v>15760091.110000003</v>
      </c>
      <c r="K24" s="29">
        <v>2.5478932195268318E-2</v>
      </c>
      <c r="L24" s="19">
        <v>153030245.22000003</v>
      </c>
      <c r="M24" s="29">
        <v>1.7976747677258428E-2</v>
      </c>
    </row>
    <row r="25" spans="1:13">
      <c r="A25" s="18" t="s">
        <v>42</v>
      </c>
      <c r="B25" s="19">
        <v>126135</v>
      </c>
      <c r="C25" s="29">
        <v>2.1144907871669092E-2</v>
      </c>
      <c r="D25" s="19">
        <v>2206208630.5599999</v>
      </c>
      <c r="E25" s="29">
        <v>2.7535789977263515E-2</v>
      </c>
      <c r="F25" s="19">
        <v>41538027.660000004</v>
      </c>
      <c r="G25" s="29">
        <v>1.3309085684488403E-2</v>
      </c>
      <c r="H25" s="19">
        <v>2232553405.5399995</v>
      </c>
      <c r="I25" s="29">
        <v>2.5555940425632889E-2</v>
      </c>
      <c r="J25" s="19">
        <v>14926813.500000004</v>
      </c>
      <c r="K25" s="29">
        <v>2.4131793807752662E-2</v>
      </c>
      <c r="L25" s="19">
        <v>159442000.59999999</v>
      </c>
      <c r="M25" s="29">
        <v>1.8729948513268719E-2</v>
      </c>
    </row>
    <row r="26" spans="1:13">
      <c r="A26" s="18" t="s">
        <v>43</v>
      </c>
      <c r="B26" s="19">
        <v>114311</v>
      </c>
      <c r="C26" s="29">
        <v>1.9162766589117735E-2</v>
      </c>
      <c r="D26" s="19">
        <v>2114036292.96</v>
      </c>
      <c r="E26" s="29">
        <v>2.638538285134143E-2</v>
      </c>
      <c r="F26" s="19">
        <v>38539087.550000019</v>
      </c>
      <c r="G26" s="29">
        <v>1.2348203496885785E-2</v>
      </c>
      <c r="H26" s="19">
        <v>2135356185.2700005</v>
      </c>
      <c r="I26" s="29">
        <v>2.4443328129508935E-2</v>
      </c>
      <c r="J26" s="19">
        <v>14438096.260000002</v>
      </c>
      <c r="K26" s="29">
        <v>2.3341697270003729E-2</v>
      </c>
      <c r="L26" s="19">
        <v>168635851.58000001</v>
      </c>
      <c r="M26" s="29">
        <v>1.9809967296563296E-2</v>
      </c>
    </row>
    <row r="27" spans="1:13">
      <c r="A27" s="18" t="s">
        <v>44</v>
      </c>
      <c r="B27" s="19">
        <v>108761</v>
      </c>
      <c r="C27" s="29">
        <v>1.823238058453722E-2</v>
      </c>
      <c r="D27" s="19">
        <v>2120586767.5499995</v>
      </c>
      <c r="E27" s="29">
        <v>2.6467139621786047E-2</v>
      </c>
      <c r="F27" s="19">
        <v>40076499.609999999</v>
      </c>
      <c r="G27" s="29">
        <v>1.284080148459933E-2</v>
      </c>
      <c r="H27" s="19">
        <v>2138668698.9499991</v>
      </c>
      <c r="I27" s="29">
        <v>2.4481246327593277E-2</v>
      </c>
      <c r="J27" s="19">
        <v>14590816.089999996</v>
      </c>
      <c r="K27" s="29">
        <v>2.358859547422628E-2</v>
      </c>
      <c r="L27" s="19">
        <v>183795221.13999999</v>
      </c>
      <c r="M27" s="29">
        <v>2.1590766648578029E-2</v>
      </c>
    </row>
    <row r="28" spans="1:13">
      <c r="A28" s="18" t="s">
        <v>45</v>
      </c>
      <c r="B28" s="19">
        <v>189675</v>
      </c>
      <c r="C28" s="29">
        <v>3.179657034573144E-2</v>
      </c>
      <c r="D28" s="19">
        <v>3979144186.8899999</v>
      </c>
      <c r="E28" s="29">
        <v>4.9663879064619679E-2</v>
      </c>
      <c r="F28" s="19">
        <v>69168185.949999988</v>
      </c>
      <c r="G28" s="29">
        <v>2.2161989032899031E-2</v>
      </c>
      <c r="H28" s="19">
        <v>4004500213.0999994</v>
      </c>
      <c r="I28" s="29">
        <v>4.583933742703216E-2</v>
      </c>
      <c r="J28" s="19">
        <v>26590533.700000003</v>
      </c>
      <c r="K28" s="29">
        <v>4.2988228967053045E-2</v>
      </c>
      <c r="L28" s="19">
        <v>375222009.75</v>
      </c>
      <c r="M28" s="29">
        <v>4.4078027729305302E-2</v>
      </c>
    </row>
    <row r="29" spans="1:13">
      <c r="A29" s="18" t="s">
        <v>46</v>
      </c>
      <c r="B29" s="19">
        <v>159739</v>
      </c>
      <c r="C29" s="29">
        <v>2.6778185583006691E-2</v>
      </c>
      <c r="D29" s="19">
        <v>3668490284.8400011</v>
      </c>
      <c r="E29" s="29">
        <v>4.5786593623897386E-2</v>
      </c>
      <c r="F29" s="19">
        <v>53310169.780000016</v>
      </c>
      <c r="G29" s="29">
        <v>1.7080965501399651E-2</v>
      </c>
      <c r="H29" s="19">
        <v>3684090586.4099989</v>
      </c>
      <c r="I29" s="29">
        <v>4.217162255348432E-2</v>
      </c>
      <c r="J29" s="19">
        <v>24575823.519999996</v>
      </c>
      <c r="K29" s="29">
        <v>3.9731099061454611E-2</v>
      </c>
      <c r="L29" s="19">
        <v>371637643.87000006</v>
      </c>
      <c r="M29" s="29">
        <v>4.3656965599298915E-2</v>
      </c>
    </row>
    <row r="30" spans="1:13">
      <c r="A30" s="18" t="s">
        <v>47</v>
      </c>
      <c r="B30" s="19">
        <v>127994</v>
      </c>
      <c r="C30" s="29">
        <v>2.1456545273924078E-2</v>
      </c>
      <c r="D30" s="19">
        <v>3195230792.6200004</v>
      </c>
      <c r="E30" s="29">
        <v>3.9879820437533534E-2</v>
      </c>
      <c r="F30" s="19">
        <v>37943100.880000003</v>
      </c>
      <c r="G30" s="29">
        <v>1.2157245040149008E-2</v>
      </c>
      <c r="H30" s="19">
        <v>3204514354.2800002</v>
      </c>
      <c r="I30" s="29">
        <v>3.6681934563288492E-2</v>
      </c>
      <c r="J30" s="19">
        <v>21833058.449999996</v>
      </c>
      <c r="K30" s="29">
        <v>3.5296941621734051E-2</v>
      </c>
      <c r="L30" s="19">
        <v>333224142.95000011</v>
      </c>
      <c r="M30" s="29">
        <v>3.9144460163225009E-2</v>
      </c>
    </row>
    <row r="31" spans="1:13">
      <c r="A31" s="18" t="s">
        <v>48</v>
      </c>
      <c r="B31" s="19">
        <v>108129</v>
      </c>
      <c r="C31" s="29">
        <v>1.8126433925997599E-2</v>
      </c>
      <c r="D31" s="19">
        <v>2916922952.3400002</v>
      </c>
      <c r="E31" s="29">
        <v>3.6406247660769137E-2</v>
      </c>
      <c r="F31" s="19">
        <v>35471164.410000011</v>
      </c>
      <c r="G31" s="29">
        <v>1.1365218645561122E-2</v>
      </c>
      <c r="H31" s="19">
        <v>2921932948.1600008</v>
      </c>
      <c r="I31" s="29">
        <v>3.3447237663194608E-2</v>
      </c>
      <c r="J31" s="19">
        <v>19926347.940000005</v>
      </c>
      <c r="K31" s="29">
        <v>3.2214411992862173E-2</v>
      </c>
      <c r="L31" s="19">
        <v>315045748.46000004</v>
      </c>
      <c r="M31" s="29">
        <v>3.7009010334633295E-2</v>
      </c>
    </row>
    <row r="32" spans="1:13">
      <c r="A32" s="18" t="s">
        <v>49</v>
      </c>
      <c r="B32" s="19">
        <v>94132</v>
      </c>
      <c r="C32" s="29">
        <v>1.5780017186157333E-2</v>
      </c>
      <c r="D32" s="19">
        <v>2727140281.5300007</v>
      </c>
      <c r="E32" s="29">
        <v>3.4037561539084521E-2</v>
      </c>
      <c r="F32" s="19">
        <v>26706976.059999999</v>
      </c>
      <c r="G32" s="29">
        <v>8.5571090583678542E-3</v>
      </c>
      <c r="H32" s="19">
        <v>2730590348.6599994</v>
      </c>
      <c r="I32" s="29">
        <v>3.1256947360810992E-2</v>
      </c>
      <c r="J32" s="19">
        <v>18673543.359999999</v>
      </c>
      <c r="K32" s="29">
        <v>3.0189035189837989E-2</v>
      </c>
      <c r="L32" s="19">
        <v>309200210.60999995</v>
      </c>
      <c r="M32" s="29">
        <v>3.6322324125536237E-2</v>
      </c>
    </row>
    <row r="33" spans="1:13">
      <c r="A33" s="18" t="s">
        <v>50</v>
      </c>
      <c r="B33" s="19">
        <v>112349</v>
      </c>
      <c r="C33" s="29">
        <v>1.8833862563714679E-2</v>
      </c>
      <c r="D33" s="19">
        <v>3532396348.3599997</v>
      </c>
      <c r="E33" s="29">
        <v>4.4087999030356539E-2</v>
      </c>
      <c r="F33" s="19">
        <v>33142260.800000008</v>
      </c>
      <c r="G33" s="29">
        <v>1.0619021017929123E-2</v>
      </c>
      <c r="H33" s="19">
        <v>3533337519.1900001</v>
      </c>
      <c r="I33" s="29">
        <v>4.0445958837984596E-2</v>
      </c>
      <c r="J33" s="19">
        <v>24883644.730000004</v>
      </c>
      <c r="K33" s="29">
        <v>4.0228745660266414E-2</v>
      </c>
      <c r="L33" s="19">
        <v>416121956.59999996</v>
      </c>
      <c r="M33" s="29">
        <v>4.8882620595759381E-2</v>
      </c>
    </row>
    <row r="34" spans="1:13">
      <c r="A34" s="18" t="s">
        <v>51</v>
      </c>
      <c r="B34" s="19">
        <v>91043</v>
      </c>
      <c r="C34" s="29">
        <v>1.5262186128833148E-2</v>
      </c>
      <c r="D34" s="19">
        <v>3136344959.7699995</v>
      </c>
      <c r="E34" s="29">
        <v>3.9144863687055095E-2</v>
      </c>
      <c r="F34" s="19">
        <v>24286349.620000001</v>
      </c>
      <c r="G34" s="29">
        <v>7.7815227699721346E-3</v>
      </c>
      <c r="H34" s="19">
        <v>3136088005.75</v>
      </c>
      <c r="I34" s="29">
        <v>3.5898661167795713E-2</v>
      </c>
      <c r="J34" s="19">
        <v>21648409.32</v>
      </c>
      <c r="K34" s="29">
        <v>3.4998424142974043E-2</v>
      </c>
      <c r="L34" s="19">
        <v>389233453.79999989</v>
      </c>
      <c r="M34" s="29">
        <v>4.5723978135506139E-2</v>
      </c>
    </row>
    <row r="35" spans="1:13">
      <c r="A35" s="18" t="s">
        <v>52</v>
      </c>
      <c r="B35" s="19">
        <v>75071</v>
      </c>
      <c r="C35" s="29">
        <v>1.2584686081056571E-2</v>
      </c>
      <c r="D35" s="19">
        <v>2811962182.8700004</v>
      </c>
      <c r="E35" s="29">
        <v>3.5096227536677661E-2</v>
      </c>
      <c r="F35" s="19">
        <v>17527850.960000001</v>
      </c>
      <c r="G35" s="29">
        <v>5.6160507234729474E-3</v>
      </c>
      <c r="H35" s="19">
        <v>2810510155.0599999</v>
      </c>
      <c r="I35" s="29">
        <v>3.2171785861927399E-2</v>
      </c>
      <c r="J35" s="19">
        <v>18838821.219999999</v>
      </c>
      <c r="K35" s="29">
        <v>3.0456235636772397E-2</v>
      </c>
      <c r="L35" s="19">
        <v>370146145.81999999</v>
      </c>
      <c r="M35" s="29">
        <v>4.3481756547863182E-2</v>
      </c>
    </row>
    <row r="36" spans="1:13">
      <c r="A36" s="18" t="s">
        <v>53</v>
      </c>
      <c r="B36" s="19">
        <v>63509</v>
      </c>
      <c r="C36" s="29">
        <v>1.0646465723406131E-2</v>
      </c>
      <c r="D36" s="19">
        <v>2569440772.4199996</v>
      </c>
      <c r="E36" s="29">
        <v>3.20693068136607E-2</v>
      </c>
      <c r="F36" s="19">
        <v>14617522.159999998</v>
      </c>
      <c r="G36" s="29">
        <v>4.6835602430322027E-3</v>
      </c>
      <c r="H36" s="19">
        <v>2567772711.2099996</v>
      </c>
      <c r="I36" s="29">
        <v>2.939318104167649E-2</v>
      </c>
      <c r="J36" s="19">
        <v>16414928.25</v>
      </c>
      <c r="K36" s="29">
        <v>2.6537590484268739E-2</v>
      </c>
      <c r="L36" s="19">
        <v>358500015.43999976</v>
      </c>
      <c r="M36" s="29">
        <v>4.2113663940047404E-2</v>
      </c>
    </row>
    <row r="37" spans="1:13">
      <c r="A37" s="18" t="s">
        <v>54</v>
      </c>
      <c r="B37" s="19">
        <v>52477</v>
      </c>
      <c r="C37" s="29">
        <v>8.7970930382651833E-3</v>
      </c>
      <c r="D37" s="19">
        <v>2280193525.48</v>
      </c>
      <c r="E37" s="29">
        <v>2.8459198806232659E-2</v>
      </c>
      <c r="F37" s="19">
        <v>11348246.540000003</v>
      </c>
      <c r="G37" s="29">
        <v>3.6360605950243878E-3</v>
      </c>
      <c r="H37" s="19">
        <v>2278234370.8299999</v>
      </c>
      <c r="I37" s="29">
        <v>2.6078848421759542E-2</v>
      </c>
      <c r="J37" s="19">
        <v>13792471.759999998</v>
      </c>
      <c r="K37" s="29">
        <v>2.2297932818117632E-2</v>
      </c>
      <c r="L37" s="19">
        <v>336298883.02000004</v>
      </c>
      <c r="M37" s="29">
        <v>3.9505655600977074E-2</v>
      </c>
    </row>
    <row r="38" spans="1:13">
      <c r="A38" s="18" t="s">
        <v>55</v>
      </c>
      <c r="B38" s="19">
        <v>62750</v>
      </c>
      <c r="C38" s="29">
        <v>1.0519229150887823E-2</v>
      </c>
      <c r="D38" s="19">
        <v>2967613859.2600002</v>
      </c>
      <c r="E38" s="29">
        <v>3.7038923169046806E-2</v>
      </c>
      <c r="F38" s="19">
        <v>15488596.780000003</v>
      </c>
      <c r="G38" s="29">
        <v>4.9626588764593062E-3</v>
      </c>
      <c r="H38" s="19">
        <v>2964721162.2500005</v>
      </c>
      <c r="I38" s="29">
        <v>3.3937032463842956E-2</v>
      </c>
      <c r="J38" s="19">
        <v>17853148.399999999</v>
      </c>
      <c r="K38" s="29">
        <v>2.8862723849802853E-2</v>
      </c>
      <c r="L38" s="19">
        <v>477256469.10999995</v>
      </c>
      <c r="M38" s="29">
        <v>5.6064205544437466E-2</v>
      </c>
    </row>
    <row r="39" spans="1:13">
      <c r="A39" s="18" t="s">
        <v>56</v>
      </c>
      <c r="B39" s="19">
        <v>39240</v>
      </c>
      <c r="C39" s="29">
        <v>6.5780805080611661E-3</v>
      </c>
      <c r="D39" s="19">
        <v>2053148880.3000002</v>
      </c>
      <c r="E39" s="29">
        <v>2.5625444292475777E-2</v>
      </c>
      <c r="F39" s="19">
        <v>13365435.279999999</v>
      </c>
      <c r="G39" s="29">
        <v>4.28238251483711E-3</v>
      </c>
      <c r="H39" s="19">
        <v>2050396815.8200002</v>
      </c>
      <c r="I39" s="29">
        <v>2.3470801972295518E-2</v>
      </c>
      <c r="J39" s="19">
        <v>12545894.359999999</v>
      </c>
      <c r="K39" s="29">
        <v>2.0282623336143845E-2</v>
      </c>
      <c r="L39" s="19">
        <v>363374426.68999988</v>
      </c>
      <c r="M39" s="29">
        <v>4.2686270100290226E-2</v>
      </c>
    </row>
    <row r="40" spans="1:13">
      <c r="A40" s="18" t="s">
        <v>57</v>
      </c>
      <c r="B40" s="19">
        <v>26619</v>
      </c>
      <c r="C40" s="29">
        <v>4.4623324425096889E-3</v>
      </c>
      <c r="D40" s="19">
        <v>1526632406.9200003</v>
      </c>
      <c r="E40" s="29">
        <v>1.9053968308864425E-2</v>
      </c>
      <c r="F40" s="19">
        <v>12013017.109999999</v>
      </c>
      <c r="G40" s="29">
        <v>3.8490579127852414E-3</v>
      </c>
      <c r="H40" s="19">
        <v>1523959188.23</v>
      </c>
      <c r="I40" s="29">
        <v>1.7444693653848615E-2</v>
      </c>
      <c r="J40" s="19">
        <v>9292666.8900000006</v>
      </c>
      <c r="K40" s="29">
        <v>1.5023214520206215E-2</v>
      </c>
      <c r="L40" s="19">
        <v>292253365.43999994</v>
      </c>
      <c r="M40" s="29">
        <v>3.4331546687333188E-2</v>
      </c>
    </row>
    <row r="41" spans="1:13">
      <c r="A41" s="18" t="s">
        <v>58</v>
      </c>
      <c r="B41" s="19">
        <v>19209</v>
      </c>
      <c r="C41" s="29">
        <v>3.220141398556242E-3</v>
      </c>
      <c r="D41" s="19">
        <v>1198273833.9200001</v>
      </c>
      <c r="E41" s="29">
        <v>1.4955710067046681E-2</v>
      </c>
      <c r="F41" s="19">
        <v>7827155.6500000004</v>
      </c>
      <c r="G41" s="29">
        <v>2.5078775059893519E-3</v>
      </c>
      <c r="H41" s="19">
        <v>1196328637.7200003</v>
      </c>
      <c r="I41" s="29">
        <v>1.3694321183620668E-2</v>
      </c>
      <c r="J41" s="19">
        <v>7152929.9000000004</v>
      </c>
      <c r="K41" s="29">
        <v>1.1563957000474939E-2</v>
      </c>
      <c r="L41" s="19">
        <v>244832920.86000001</v>
      </c>
      <c r="M41" s="29">
        <v>2.8760978818657617E-2</v>
      </c>
    </row>
    <row r="42" spans="1:13">
      <c r="A42" s="18" t="s">
        <v>59</v>
      </c>
      <c r="B42" s="19">
        <v>14375</v>
      </c>
      <c r="C42" s="29">
        <v>2.4097835704225091E-3</v>
      </c>
      <c r="D42" s="19">
        <v>968462975.05999994</v>
      </c>
      <c r="E42" s="29">
        <v>1.2087430314892291E-2</v>
      </c>
      <c r="F42" s="19">
        <v>5598605.9399999995</v>
      </c>
      <c r="G42" s="29">
        <v>1.7938339966223067E-3</v>
      </c>
      <c r="H42" s="19">
        <v>967554416.18999994</v>
      </c>
      <c r="I42" s="29">
        <v>1.1075552753789044E-2</v>
      </c>
      <c r="J42" s="19">
        <v>5610241.1300000008</v>
      </c>
      <c r="K42" s="29">
        <v>9.0699319155379873E-3</v>
      </c>
      <c r="L42" s="19">
        <v>207388323.88000003</v>
      </c>
      <c r="M42" s="29">
        <v>2.4362292331431633E-2</v>
      </c>
    </row>
    <row r="43" spans="1:13">
      <c r="A43" s="18" t="s">
        <v>60</v>
      </c>
      <c r="B43" s="19">
        <v>10746</v>
      </c>
      <c r="C43" s="29">
        <v>1.8014284694094112E-3</v>
      </c>
      <c r="D43" s="19">
        <v>777972749.40999997</v>
      </c>
      <c r="E43" s="29">
        <v>9.7099131691595567E-3</v>
      </c>
      <c r="F43" s="19">
        <v>4045017.4899999998</v>
      </c>
      <c r="G43" s="29">
        <v>1.2960529760903002E-3</v>
      </c>
      <c r="H43" s="19">
        <v>776686495.42999995</v>
      </c>
      <c r="I43" s="29">
        <v>8.8906960780191051E-3</v>
      </c>
      <c r="J43" s="19">
        <v>4311220.91</v>
      </c>
      <c r="K43" s="29">
        <v>6.9698394811318421E-3</v>
      </c>
      <c r="L43" s="19">
        <v>173654196.40000001</v>
      </c>
      <c r="M43" s="29">
        <v>2.0399481601117431E-2</v>
      </c>
    </row>
    <row r="44" spans="1:13">
      <c r="A44" s="18" t="s">
        <v>61</v>
      </c>
      <c r="B44" s="19">
        <v>8419</v>
      </c>
      <c r="C44" s="29">
        <v>1.4113368959573639E-3</v>
      </c>
      <c r="D44" s="19">
        <v>651560900.46000004</v>
      </c>
      <c r="E44" s="29">
        <v>8.1321611491970494E-3</v>
      </c>
      <c r="F44" s="19">
        <v>3551791.46</v>
      </c>
      <c r="G44" s="29">
        <v>1.1380197745906686E-3</v>
      </c>
      <c r="H44" s="19">
        <v>650267045.70000005</v>
      </c>
      <c r="I44" s="29">
        <v>7.4435782093382769E-3</v>
      </c>
      <c r="J44" s="19">
        <v>3556760.67</v>
      </c>
      <c r="K44" s="29">
        <v>5.750123099746921E-3</v>
      </c>
      <c r="L44" s="19">
        <v>150287268.50000003</v>
      </c>
      <c r="M44" s="29">
        <v>1.7654525097603374E-2</v>
      </c>
    </row>
    <row r="45" spans="1:13">
      <c r="A45" s="18" t="s">
        <v>62</v>
      </c>
      <c r="B45" s="19">
        <v>6667</v>
      </c>
      <c r="C45" s="29">
        <v>1.117636665322217E-3</v>
      </c>
      <c r="D45" s="19">
        <v>549238282.56000006</v>
      </c>
      <c r="E45" s="29">
        <v>6.855067914500107E-3</v>
      </c>
      <c r="F45" s="19">
        <v>3821144.9800000009</v>
      </c>
      <c r="G45" s="29">
        <v>1.2243225982692875E-3</v>
      </c>
      <c r="H45" s="19">
        <v>547850612.48000002</v>
      </c>
      <c r="I45" s="29">
        <v>6.271221812630688E-3</v>
      </c>
      <c r="J45" s="19">
        <v>2807171.3100000005</v>
      </c>
      <c r="K45" s="29">
        <v>4.5382813442372627E-3</v>
      </c>
      <c r="L45" s="19">
        <v>130929909.50000001</v>
      </c>
      <c r="M45" s="29">
        <v>1.5380580114107858E-2</v>
      </c>
    </row>
    <row r="46" spans="1:13">
      <c r="A46" s="18" t="s">
        <v>63</v>
      </c>
      <c r="B46" s="19">
        <v>5209</v>
      </c>
      <c r="C46" s="29">
        <v>8.7322174736214611E-4</v>
      </c>
      <c r="D46" s="19">
        <v>455340629.85000002</v>
      </c>
      <c r="E46" s="29">
        <v>5.6831270524410624E-3</v>
      </c>
      <c r="F46" s="19">
        <v>2526333.5699999998</v>
      </c>
      <c r="G46" s="29">
        <v>8.0945562042435875E-4</v>
      </c>
      <c r="H46" s="19">
        <v>454487616.52999997</v>
      </c>
      <c r="I46" s="29">
        <v>5.202499713290943E-3</v>
      </c>
      <c r="J46" s="19">
        <v>2952836.42</v>
      </c>
      <c r="K46" s="29">
        <v>4.7737743648677946E-3</v>
      </c>
      <c r="L46" s="19">
        <v>111077252.70000006</v>
      </c>
      <c r="M46" s="29">
        <v>1.3048451576355471E-2</v>
      </c>
    </row>
    <row r="47" spans="1:13">
      <c r="A47" s="18" t="s">
        <v>64</v>
      </c>
      <c r="B47" s="19">
        <v>4341</v>
      </c>
      <c r="C47" s="29">
        <v>7.2771272898811221E-4</v>
      </c>
      <c r="D47" s="19">
        <v>401254209</v>
      </c>
      <c r="E47" s="29">
        <v>5.0080719808046799E-3</v>
      </c>
      <c r="F47" s="19">
        <v>2695589.13</v>
      </c>
      <c r="G47" s="29">
        <v>8.6368633087249348E-4</v>
      </c>
      <c r="H47" s="19">
        <v>400378797.71000004</v>
      </c>
      <c r="I47" s="29">
        <v>4.5831184492934459E-3</v>
      </c>
      <c r="J47" s="19">
        <v>1951220.9500000002</v>
      </c>
      <c r="K47" s="29">
        <v>3.1544885074612384E-3</v>
      </c>
      <c r="L47" s="19">
        <v>100528301.78</v>
      </c>
      <c r="M47" s="29">
        <v>1.1809246681427679E-2</v>
      </c>
    </row>
    <row r="48" spans="1:13">
      <c r="A48" s="18" t="s">
        <v>65</v>
      </c>
      <c r="B48" s="19">
        <v>3441</v>
      </c>
      <c r="C48" s="29">
        <v>5.7683932283992027E-4</v>
      </c>
      <c r="D48" s="19">
        <v>335106356.70000005</v>
      </c>
      <c r="E48" s="29">
        <v>4.18247763621293E-3</v>
      </c>
      <c r="F48" s="19">
        <v>1200124.9099999999</v>
      </c>
      <c r="G48" s="29">
        <v>3.845287356929583E-4</v>
      </c>
      <c r="H48" s="19">
        <v>334534059.64000005</v>
      </c>
      <c r="I48" s="29">
        <v>3.8293966349427998E-3</v>
      </c>
      <c r="J48" s="19">
        <v>1565935.8199999998</v>
      </c>
      <c r="K48" s="29">
        <v>2.5316079901724553E-3</v>
      </c>
      <c r="L48" s="19">
        <v>86388828.929999992</v>
      </c>
      <c r="M48" s="29">
        <v>1.0148256493844314E-2</v>
      </c>
    </row>
    <row r="49" spans="1:13">
      <c r="A49" s="18" t="s">
        <v>67</v>
      </c>
      <c r="B49" s="19">
        <v>5332</v>
      </c>
      <c r="C49" s="29">
        <v>8.9384111286906569E-4</v>
      </c>
      <c r="D49" s="19">
        <v>558237798.58000004</v>
      </c>
      <c r="E49" s="29">
        <v>6.9673912821051178E-3</v>
      </c>
      <c r="F49" s="19">
        <v>1842243.7000000004</v>
      </c>
      <c r="G49" s="29">
        <v>5.9026825865927382E-4</v>
      </c>
      <c r="H49" s="19">
        <v>557170989.46999991</v>
      </c>
      <c r="I49" s="29">
        <v>6.3779117572070705E-3</v>
      </c>
      <c r="J49" s="19">
        <v>2517299.4000000004</v>
      </c>
      <c r="K49" s="29">
        <v>4.0696529150832817E-3</v>
      </c>
      <c r="L49" s="19">
        <v>148585232.47999996</v>
      </c>
      <c r="M49" s="29">
        <v>1.7454583759045371E-2</v>
      </c>
    </row>
    <row r="50" spans="1:13">
      <c r="A50" s="18" t="s">
        <v>68</v>
      </c>
      <c r="B50" s="19">
        <v>3576</v>
      </c>
      <c r="C50" s="29">
        <v>5.9947033376214905E-4</v>
      </c>
      <c r="D50" s="19">
        <v>410316481.5</v>
      </c>
      <c r="E50" s="29">
        <v>5.1211786148827954E-3</v>
      </c>
      <c r="F50" s="19">
        <v>1132547.8299999998</v>
      </c>
      <c r="G50" s="29">
        <v>3.6287654856001901E-4</v>
      </c>
      <c r="H50" s="19">
        <v>409959638.13999999</v>
      </c>
      <c r="I50" s="29">
        <v>4.6927899073866738E-3</v>
      </c>
      <c r="J50" s="19">
        <v>1725898.33</v>
      </c>
      <c r="K50" s="29">
        <v>2.7902152480638051E-3</v>
      </c>
      <c r="L50" s="19">
        <v>115327996.20999999</v>
      </c>
      <c r="M50" s="29">
        <v>1.3547794326608254E-2</v>
      </c>
    </row>
    <row r="51" spans="1:13">
      <c r="A51" s="18" t="s">
        <v>69</v>
      </c>
      <c r="B51" s="19">
        <v>2442</v>
      </c>
      <c r="C51" s="29">
        <v>4.093698420154273E-4</v>
      </c>
      <c r="D51" s="19">
        <v>304539295.70999998</v>
      </c>
      <c r="E51" s="29">
        <v>3.800968761674078E-3</v>
      </c>
      <c r="F51" s="19">
        <v>2464360.8300000005</v>
      </c>
      <c r="G51" s="29">
        <v>7.8959910452250305E-4</v>
      </c>
      <c r="H51" s="19">
        <v>304011212.64999998</v>
      </c>
      <c r="I51" s="29">
        <v>3.480002950849282E-3</v>
      </c>
      <c r="J51" s="19">
        <v>1265658.29</v>
      </c>
      <c r="K51" s="29">
        <v>2.0461570639542606E-3</v>
      </c>
      <c r="L51" s="19">
        <v>89188042.280000001</v>
      </c>
      <c r="M51" s="29">
        <v>1.0477085295075215E-2</v>
      </c>
    </row>
    <row r="52" spans="1:13">
      <c r="A52" s="18" t="s">
        <v>70</v>
      </c>
      <c r="B52" s="19">
        <v>1766</v>
      </c>
      <c r="C52" s="29">
        <v>2.9604715028634096E-4</v>
      </c>
      <c r="D52" s="19">
        <v>237904419.76999998</v>
      </c>
      <c r="E52" s="29">
        <v>2.9692958529432692E-3</v>
      </c>
      <c r="F52" s="19">
        <v>1983741.9</v>
      </c>
      <c r="G52" s="29">
        <v>6.3560530940745736E-4</v>
      </c>
      <c r="H52" s="19">
        <v>237522576.16999999</v>
      </c>
      <c r="I52" s="29">
        <v>2.7189104597814357E-3</v>
      </c>
      <c r="J52" s="19">
        <v>905587.23999999976</v>
      </c>
      <c r="K52" s="29">
        <v>1.4640394984912093E-3</v>
      </c>
      <c r="L52" s="19">
        <v>73755790.429999977</v>
      </c>
      <c r="M52" s="29">
        <v>8.6642299526523709E-3</v>
      </c>
    </row>
    <row r="53" spans="1:13">
      <c r="A53" s="18" t="s">
        <v>71</v>
      </c>
      <c r="B53" s="19">
        <v>1341</v>
      </c>
      <c r="C53" s="29">
        <v>2.2480137516080591E-4</v>
      </c>
      <c r="D53" s="19">
        <v>194031067.05000001</v>
      </c>
      <c r="E53" s="29">
        <v>2.421710547835622E-3</v>
      </c>
      <c r="F53" s="19">
        <v>801958.83999999985</v>
      </c>
      <c r="G53" s="29">
        <v>2.5695343564112119E-4</v>
      </c>
      <c r="H53" s="19">
        <v>193387948.35999995</v>
      </c>
      <c r="I53" s="29">
        <v>2.2137033206281261E-3</v>
      </c>
      <c r="J53" s="19">
        <v>737113.88000000012</v>
      </c>
      <c r="K53" s="29">
        <v>1.191672969250439E-3</v>
      </c>
      <c r="L53" s="19">
        <v>62403534.879999988</v>
      </c>
      <c r="M53" s="29">
        <v>7.3306593679831715E-3</v>
      </c>
    </row>
    <row r="54" spans="1:13">
      <c r="A54" s="18" t="s">
        <v>72</v>
      </c>
      <c r="B54" s="19">
        <v>964</v>
      </c>
      <c r="C54" s="29">
        <v>1.6160218169650775E-4</v>
      </c>
      <c r="D54" s="19">
        <v>149475477.82999998</v>
      </c>
      <c r="E54" s="29">
        <v>1.8656102180296731E-3</v>
      </c>
      <c r="F54" s="19">
        <v>322282.44</v>
      </c>
      <c r="G54" s="29">
        <v>1.032616339821175E-4</v>
      </c>
      <c r="H54" s="19">
        <v>149278275.57999998</v>
      </c>
      <c r="I54" s="29">
        <v>1.7087818406032475E-3</v>
      </c>
      <c r="J54" s="19">
        <v>534381.92999999993</v>
      </c>
      <c r="K54" s="29">
        <v>8.6392146249759949E-4</v>
      </c>
      <c r="L54" s="19">
        <v>49598232.320000015</v>
      </c>
      <c r="M54" s="29">
        <v>5.8263966470999034E-3</v>
      </c>
    </row>
    <row r="55" spans="1:13">
      <c r="A55" s="18" t="s">
        <v>73</v>
      </c>
      <c r="B55" s="19">
        <v>765</v>
      </c>
      <c r="C55" s="29">
        <v>1.282423952259631E-4</v>
      </c>
      <c r="D55" s="19">
        <v>125956702.28999999</v>
      </c>
      <c r="E55" s="29">
        <v>1.5720713138565622E-3</v>
      </c>
      <c r="F55" s="19">
        <v>169463.94999999998</v>
      </c>
      <c r="G55" s="29">
        <v>5.4297480117327702E-5</v>
      </c>
      <c r="H55" s="19">
        <v>125892213.95</v>
      </c>
      <c r="I55" s="29">
        <v>1.4410826239469269E-3</v>
      </c>
      <c r="J55" s="19">
        <v>419180.64999999997</v>
      </c>
      <c r="K55" s="29">
        <v>6.7767852891038893E-4</v>
      </c>
      <c r="L55" s="19">
        <v>42662098.039999999</v>
      </c>
      <c r="M55" s="29">
        <v>5.0115960458992281E-3</v>
      </c>
    </row>
    <row r="56" spans="1:13">
      <c r="A56" s="18" t="s">
        <v>74</v>
      </c>
      <c r="B56" s="19">
        <v>634</v>
      </c>
      <c r="C56" s="29">
        <v>1.0628193277550406E-4</v>
      </c>
      <c r="D56" s="19">
        <v>110810490.97</v>
      </c>
      <c r="E56" s="29">
        <v>1.3830307634382147E-3</v>
      </c>
      <c r="F56" s="19">
        <v>156022.91999999998</v>
      </c>
      <c r="G56" s="29">
        <v>4.999087650528275E-5</v>
      </c>
      <c r="H56" s="19">
        <v>110680258.7</v>
      </c>
      <c r="I56" s="29">
        <v>1.2669520427201978E-3</v>
      </c>
      <c r="J56" s="19">
        <v>331513.44</v>
      </c>
      <c r="K56" s="29">
        <v>5.3594921505375429E-4</v>
      </c>
      <c r="L56" s="19">
        <v>38099486.090000004</v>
      </c>
      <c r="M56" s="29">
        <v>4.4756175296491972E-3</v>
      </c>
    </row>
    <row r="57" spans="1:13">
      <c r="A57" s="18" t="s">
        <v>75</v>
      </c>
      <c r="B57" s="19">
        <v>861</v>
      </c>
      <c r="C57" s="29">
        <v>1.4433555854843691E-4</v>
      </c>
      <c r="D57" s="19">
        <v>163169901.43000001</v>
      </c>
      <c r="E57" s="29">
        <v>2.0365309400710721E-3</v>
      </c>
      <c r="F57" s="19">
        <v>919406.20000000007</v>
      </c>
      <c r="G57" s="29">
        <v>2.9458442261169897E-4</v>
      </c>
      <c r="H57" s="19">
        <v>162611643.5</v>
      </c>
      <c r="I57" s="29">
        <v>1.86140831546876E-3</v>
      </c>
      <c r="J57" s="19">
        <v>461959.14999999997</v>
      </c>
      <c r="K57" s="29">
        <v>7.4683742483984807E-4</v>
      </c>
      <c r="L57" s="19">
        <v>57645778.240000002</v>
      </c>
      <c r="M57" s="29">
        <v>6.7717568418575545E-3</v>
      </c>
    </row>
    <row r="58" spans="1:13">
      <c r="A58" s="18" t="s">
        <v>76</v>
      </c>
      <c r="B58" s="19">
        <v>628</v>
      </c>
      <c r="C58" s="29">
        <v>1.0527611006784945E-4</v>
      </c>
      <c r="D58" s="19">
        <v>131720748.91999999</v>
      </c>
      <c r="E58" s="29">
        <v>1.6440126412651792E-3</v>
      </c>
      <c r="F58" s="19">
        <v>931969.69</v>
      </c>
      <c r="G58" s="29">
        <v>2.9860985603561736E-4</v>
      </c>
      <c r="H58" s="19">
        <v>131028754.59999999</v>
      </c>
      <c r="I58" s="29">
        <v>1.4998803783565198E-3</v>
      </c>
      <c r="J58" s="19">
        <v>340636.87</v>
      </c>
      <c r="K58" s="29">
        <v>5.5069882866549155E-4</v>
      </c>
      <c r="L58" s="19">
        <v>47910635.839999996</v>
      </c>
      <c r="M58" s="29">
        <v>5.6281515481759886E-3</v>
      </c>
    </row>
    <row r="59" spans="1:13">
      <c r="A59" s="18" t="s">
        <v>77</v>
      </c>
      <c r="B59" s="19">
        <v>618</v>
      </c>
      <c r="C59" s="29">
        <v>1.0359973888842509E-4</v>
      </c>
      <c r="D59" s="19">
        <v>144325181.04000002</v>
      </c>
      <c r="E59" s="29">
        <v>1.8013291302097891E-3</v>
      </c>
      <c r="F59" s="19">
        <v>550223.68000000005</v>
      </c>
      <c r="G59" s="29">
        <v>1.7629566243960963E-4</v>
      </c>
      <c r="H59" s="19">
        <v>144002493.33000001</v>
      </c>
      <c r="I59" s="29">
        <v>1.6483901937360142E-3</v>
      </c>
      <c r="J59" s="19">
        <v>340333.04000000004</v>
      </c>
      <c r="K59" s="29">
        <v>5.5020763455278904E-4</v>
      </c>
      <c r="L59" s="19">
        <v>53896745.11999999</v>
      </c>
      <c r="M59" s="29">
        <v>6.331350944742015E-3</v>
      </c>
    </row>
    <row r="60" spans="1:13">
      <c r="A60" s="18" t="s">
        <v>78</v>
      </c>
      <c r="B60" s="19">
        <v>425</v>
      </c>
      <c r="C60" s="29">
        <v>7.124577512553506E-5</v>
      </c>
      <c r="D60" s="19">
        <v>112064930.98999999</v>
      </c>
      <c r="E60" s="29">
        <v>1.398687486221058E-3</v>
      </c>
      <c r="F60" s="19">
        <v>279285.57999999996</v>
      </c>
      <c r="G60" s="29">
        <v>8.9485127822798503E-5</v>
      </c>
      <c r="H60" s="19">
        <v>111817998.31</v>
      </c>
      <c r="I60" s="29">
        <v>1.2799756978860235E-3</v>
      </c>
      <c r="J60" s="19">
        <v>246425.89</v>
      </c>
      <c r="K60" s="29">
        <v>3.9839037088337294E-4</v>
      </c>
      <c r="L60" s="19">
        <v>42937658.400000021</v>
      </c>
      <c r="M60" s="29">
        <v>5.0439666341738094E-3</v>
      </c>
    </row>
    <row r="61" spans="1:13">
      <c r="A61" s="18" t="s">
        <v>79</v>
      </c>
      <c r="B61" s="19">
        <v>247</v>
      </c>
      <c r="C61" s="29">
        <v>4.1406368131781552E-5</v>
      </c>
      <c r="D61" s="19">
        <v>72819654.409999996</v>
      </c>
      <c r="E61" s="29">
        <v>9.0886540931611986E-4</v>
      </c>
      <c r="F61" s="19">
        <v>39066.089999999997</v>
      </c>
      <c r="G61" s="29">
        <v>1.251705890861587E-5</v>
      </c>
      <c r="H61" s="19">
        <v>72780588.320000008</v>
      </c>
      <c r="I61" s="29">
        <v>8.3311618644058862E-4</v>
      </c>
      <c r="J61" s="19">
        <v>146900.46</v>
      </c>
      <c r="K61" s="29">
        <v>2.3749017906494354E-4</v>
      </c>
      <c r="L61" s="19">
        <v>28441157.379999999</v>
      </c>
      <c r="M61" s="29">
        <v>3.3410356830731627E-3</v>
      </c>
    </row>
    <row r="62" spans="1:13">
      <c r="A62" s="18" t="s">
        <v>80</v>
      </c>
      <c r="B62" s="19">
        <v>180</v>
      </c>
      <c r="C62" s="29">
        <v>3.0174681229638376E-5</v>
      </c>
      <c r="D62" s="19">
        <v>58329743.350000001</v>
      </c>
      <c r="E62" s="29">
        <v>7.2801617220833467E-4</v>
      </c>
      <c r="F62" s="19">
        <v>83291.539999999994</v>
      </c>
      <c r="G62" s="29">
        <v>2.6687214225158833E-5</v>
      </c>
      <c r="H62" s="19">
        <v>58261763.159999996</v>
      </c>
      <c r="I62" s="29">
        <v>6.6691983480196147E-4</v>
      </c>
      <c r="J62" s="19">
        <v>97774.790000000008</v>
      </c>
      <c r="K62" s="29">
        <v>1.5806997735158388E-4</v>
      </c>
      <c r="L62" s="19">
        <v>23324963.729999993</v>
      </c>
      <c r="M62" s="29">
        <v>2.7400268943737786E-3</v>
      </c>
    </row>
    <row r="63" spans="1:13">
      <c r="A63" s="18" t="s">
        <v>81</v>
      </c>
      <c r="B63" s="19">
        <v>124</v>
      </c>
      <c r="C63" s="29">
        <v>2.0787002624861994E-5</v>
      </c>
      <c r="D63" s="19">
        <v>43932601.759999998</v>
      </c>
      <c r="E63" s="29">
        <v>5.4832479506303786E-4</v>
      </c>
      <c r="F63" s="19">
        <v>204679.61</v>
      </c>
      <c r="G63" s="29">
        <v>6.5580833294617464E-5</v>
      </c>
      <c r="H63" s="19">
        <v>43744147.359999999</v>
      </c>
      <c r="I63" s="29">
        <v>5.0073732665394783E-4</v>
      </c>
      <c r="J63" s="19">
        <v>73621.16</v>
      </c>
      <c r="K63" s="29">
        <v>1.1902142764814256E-4</v>
      </c>
      <c r="L63" s="19">
        <v>17582568.729999997</v>
      </c>
      <c r="M63" s="29">
        <v>2.065457067802927E-3</v>
      </c>
    </row>
    <row r="64" spans="1:13">
      <c r="A64" s="18" t="s">
        <v>82</v>
      </c>
      <c r="B64" s="19">
        <v>86</v>
      </c>
      <c r="C64" s="29">
        <v>1.4416792143049447E-5</v>
      </c>
      <c r="D64" s="19">
        <v>33193149.579999998</v>
      </c>
      <c r="E64" s="29">
        <v>4.142852053329031E-4</v>
      </c>
      <c r="F64" s="19">
        <v>44918.009999999995</v>
      </c>
      <c r="G64" s="29">
        <v>1.4392056569464637E-5</v>
      </c>
      <c r="H64" s="19">
        <v>33152670.310000002</v>
      </c>
      <c r="I64" s="29">
        <v>3.7949715571891553E-4</v>
      </c>
      <c r="J64" s="19">
        <v>49259.57</v>
      </c>
      <c r="K64" s="29">
        <v>7.9636674384560275E-5</v>
      </c>
      <c r="L64" s="19">
        <v>13494407.67</v>
      </c>
      <c r="M64" s="29">
        <v>1.5852131804984294E-3</v>
      </c>
    </row>
    <row r="65" spans="1:13">
      <c r="A65" s="18" t="s">
        <v>83</v>
      </c>
      <c r="B65" s="19">
        <v>112</v>
      </c>
      <c r="C65" s="29">
        <v>1.8775357209552769E-5</v>
      </c>
      <c r="D65" s="19">
        <v>47448986.149999999</v>
      </c>
      <c r="E65" s="29">
        <v>5.9221294811490522E-4</v>
      </c>
      <c r="F65" s="19">
        <v>55186.33</v>
      </c>
      <c r="G65" s="29">
        <v>1.7682100859346697E-5</v>
      </c>
      <c r="H65" s="19">
        <v>47437000.590000004</v>
      </c>
      <c r="I65" s="29">
        <v>5.4300925480236281E-4</v>
      </c>
      <c r="J65" s="19">
        <v>75072.84</v>
      </c>
      <c r="K65" s="29">
        <v>1.2136832120548741E-4</v>
      </c>
      <c r="L65" s="19">
        <v>19564654.259999998</v>
      </c>
      <c r="M65" s="29">
        <v>2.2982963434397814E-3</v>
      </c>
    </row>
    <row r="66" spans="1:13">
      <c r="A66" s="18" t="s">
        <v>84</v>
      </c>
      <c r="B66" s="19">
        <v>72</v>
      </c>
      <c r="C66" s="29">
        <v>1.206987249185535E-5</v>
      </c>
      <c r="D66" s="19">
        <v>33984708.600000001</v>
      </c>
      <c r="E66" s="29">
        <v>4.2416468936148119E-4</v>
      </c>
      <c r="F66" s="19">
        <v>3370</v>
      </c>
      <c r="G66" s="29">
        <v>1.0797724707549563E-6</v>
      </c>
      <c r="H66" s="19">
        <v>33984708.600000001</v>
      </c>
      <c r="I66" s="29">
        <v>3.8902146134955386E-4</v>
      </c>
      <c r="J66" s="19">
        <v>41910.39</v>
      </c>
      <c r="K66" s="29">
        <v>6.7755444916793448E-5</v>
      </c>
      <c r="L66" s="19">
        <v>14177381.99</v>
      </c>
      <c r="M66" s="29">
        <v>1.6654434448036097E-3</v>
      </c>
    </row>
    <row r="67" spans="1:13">
      <c r="A67" s="18" t="s">
        <v>85</v>
      </c>
      <c r="B67" s="19">
        <v>49</v>
      </c>
      <c r="C67" s="29">
        <v>8.214218779179336E-6</v>
      </c>
      <c r="D67" s="19">
        <v>25630620.68</v>
      </c>
      <c r="E67" s="29">
        <v>3.1989693914498223E-4</v>
      </c>
      <c r="F67" s="19">
        <v>60.33</v>
      </c>
      <c r="G67" s="29">
        <v>1.9330170077343177E-8</v>
      </c>
      <c r="H67" s="19">
        <v>25630560.350000001</v>
      </c>
      <c r="I67" s="29">
        <v>2.9339189457004591E-4</v>
      </c>
      <c r="J67" s="19">
        <v>28429.940000000002</v>
      </c>
      <c r="K67" s="29">
        <v>4.5961949618167307E-5</v>
      </c>
      <c r="L67" s="19">
        <v>10745490.939999999</v>
      </c>
      <c r="M67" s="29">
        <v>1.2622928168150159E-3</v>
      </c>
    </row>
    <row r="68" spans="1:13">
      <c r="A68" s="18" t="s">
        <v>86</v>
      </c>
      <c r="B68" s="19">
        <v>33</v>
      </c>
      <c r="C68" s="29">
        <v>5.532024892100369E-6</v>
      </c>
      <c r="D68" s="19">
        <v>18976059.239999998</v>
      </c>
      <c r="E68" s="29">
        <v>2.3684105600480751E-4</v>
      </c>
      <c r="F68" s="19">
        <v>115</v>
      </c>
      <c r="G68" s="29">
        <v>3.6846835055436191E-8</v>
      </c>
      <c r="H68" s="19">
        <v>18976059.239999998</v>
      </c>
      <c r="I68" s="29">
        <v>2.1721811368423808E-4</v>
      </c>
      <c r="J68" s="19">
        <v>15593.81</v>
      </c>
      <c r="K68" s="29">
        <v>2.5210109819974065E-5</v>
      </c>
      <c r="L68" s="19">
        <v>7998803.1499999994</v>
      </c>
      <c r="M68" s="29">
        <v>9.396342908611975E-4</v>
      </c>
    </row>
    <row r="69" spans="1:13">
      <c r="A69" s="18" t="s">
        <v>87</v>
      </c>
      <c r="B69" s="19">
        <v>23</v>
      </c>
      <c r="C69" s="29">
        <v>3.8556537126760145E-6</v>
      </c>
      <c r="D69" s="19">
        <v>14332453.449999999</v>
      </c>
      <c r="E69" s="29">
        <v>1.7888400153612437E-4</v>
      </c>
      <c r="F69" s="19">
        <v>355564.81</v>
      </c>
      <c r="G69" s="29">
        <v>1.1392554700510877E-4</v>
      </c>
      <c r="H69" s="19">
        <v>13976888.640000001</v>
      </c>
      <c r="I69" s="29">
        <v>1.5999282818193058E-4</v>
      </c>
      <c r="J69" s="19">
        <v>16835.939999999999</v>
      </c>
      <c r="K69" s="29">
        <v>2.7218229305249592E-5</v>
      </c>
      <c r="L69" s="19">
        <v>5931561.6299999999</v>
      </c>
      <c r="M69" s="29">
        <v>6.9679158261377384E-4</v>
      </c>
    </row>
    <row r="70" spans="1:13">
      <c r="A70" s="18" t="s">
        <v>88</v>
      </c>
      <c r="B70" s="19">
        <v>22</v>
      </c>
      <c r="C70" s="29">
        <v>3.6880165947335792E-6</v>
      </c>
      <c r="D70" s="19">
        <v>14772918.59</v>
      </c>
      <c r="E70" s="29">
        <v>1.8438146692509232E-4</v>
      </c>
      <c r="F70" s="19">
        <v>59055.360000000001</v>
      </c>
      <c r="G70" s="29">
        <v>1.8921766165733952E-5</v>
      </c>
      <c r="H70" s="19">
        <v>14783776</v>
      </c>
      <c r="I70" s="29">
        <v>1.6922923222547395E-4</v>
      </c>
      <c r="J70" s="19">
        <v>14238.74</v>
      </c>
      <c r="K70" s="29">
        <v>2.301940315407572E-5</v>
      </c>
      <c r="L70" s="19">
        <v>6367830.5700000003</v>
      </c>
      <c r="M70" s="29">
        <v>7.4804090684069482E-4</v>
      </c>
    </row>
    <row r="71" spans="1:13">
      <c r="A71" s="18" t="s">
        <v>89</v>
      </c>
      <c r="B71" s="19">
        <v>25</v>
      </c>
      <c r="C71" s="29">
        <v>4.1909279485608859E-6</v>
      </c>
      <c r="D71" s="19">
        <v>18715000.049999997</v>
      </c>
      <c r="E71" s="29">
        <v>2.3358276441447413E-4</v>
      </c>
      <c r="F71" s="19"/>
      <c r="G71" s="29">
        <v>0</v>
      </c>
      <c r="H71" s="19">
        <v>18715000.050000001</v>
      </c>
      <c r="I71" s="29">
        <v>2.1422978064340308E-4</v>
      </c>
      <c r="J71" s="19">
        <v>9749.56</v>
      </c>
      <c r="K71" s="29">
        <v>1.5761861809040019E-5</v>
      </c>
      <c r="L71" s="19">
        <v>8000977.3499999996</v>
      </c>
      <c r="M71" s="29">
        <v>9.3988969818112767E-4</v>
      </c>
    </row>
    <row r="72" spans="1:13">
      <c r="A72" s="18" t="s">
        <v>90</v>
      </c>
      <c r="B72" s="19">
        <v>16</v>
      </c>
      <c r="C72" s="29">
        <v>2.6821938870789666E-6</v>
      </c>
      <c r="D72" s="19">
        <v>13580185.73</v>
      </c>
      <c r="E72" s="29">
        <v>1.6949491400484361E-4</v>
      </c>
      <c r="F72" s="19">
        <v>79430.350000000006</v>
      </c>
      <c r="G72" s="29">
        <v>2.5450060911700578E-5</v>
      </c>
      <c r="H72" s="19">
        <v>13580185.73</v>
      </c>
      <c r="I72" s="29">
        <v>1.5545178745722592E-4</v>
      </c>
      <c r="J72" s="19">
        <v>13891.61</v>
      </c>
      <c r="K72" s="29">
        <v>2.2458207049864654E-5</v>
      </c>
      <c r="L72" s="19">
        <v>5835585.1200000001</v>
      </c>
      <c r="M72" s="29">
        <v>6.8551704338309124E-4</v>
      </c>
    </row>
    <row r="73" spans="1:13">
      <c r="A73" s="18" t="s">
        <v>91</v>
      </c>
      <c r="B73" s="19">
        <v>53</v>
      </c>
      <c r="C73" s="29">
        <v>8.8847672509490772E-6</v>
      </c>
      <c r="D73" s="19">
        <v>73965753.060000002</v>
      </c>
      <c r="E73" s="29">
        <v>9.2316991854633486E-4</v>
      </c>
      <c r="F73" s="19">
        <v>17144</v>
      </c>
      <c r="G73" s="29">
        <v>5.4930620886121572E-6</v>
      </c>
      <c r="H73" s="19">
        <v>73964873.060000002</v>
      </c>
      <c r="I73" s="29">
        <v>8.4667264165788516E-4</v>
      </c>
      <c r="J73" s="19">
        <v>48411.710000000006</v>
      </c>
      <c r="K73" s="29">
        <v>7.8265961023812447E-5</v>
      </c>
      <c r="L73" s="19">
        <v>32614634.240000002</v>
      </c>
      <c r="M73" s="29">
        <v>3.8313017761663175E-3</v>
      </c>
    </row>
    <row r="74" spans="1:13">
      <c r="A74" s="18" t="s">
        <v>14</v>
      </c>
      <c r="B74" s="19">
        <v>5965266</v>
      </c>
      <c r="C74" s="29">
        <v>1</v>
      </c>
      <c r="D74" s="19">
        <v>80121493967.730042</v>
      </c>
      <c r="E74" s="29">
        <v>1</v>
      </c>
      <c r="F74" s="19">
        <v>3121027893.6299982</v>
      </c>
      <c r="G74" s="29">
        <v>1</v>
      </c>
      <c r="H74" s="19">
        <v>87359469788.899796</v>
      </c>
      <c r="I74" s="29">
        <v>1</v>
      </c>
      <c r="J74" s="19">
        <v>618553830.63999844</v>
      </c>
      <c r="K74" s="29">
        <v>1</v>
      </c>
      <c r="L74" s="19">
        <v>8512676929.5199976</v>
      </c>
      <c r="M74" s="29">
        <v>1</v>
      </c>
    </row>
    <row r="78" spans="1:13">
      <c r="A78" s="72" t="s">
        <v>16</v>
      </c>
      <c r="B78" s="16" t="s">
        <v>1163</v>
      </c>
    </row>
    <row r="79" spans="1:13" ht="15" hidden="1" customHeight="1">
      <c r="A79" s="15" t="s">
        <v>23</v>
      </c>
      <c r="B79" s="16" t="s">
        <v>24</v>
      </c>
    </row>
    <row r="81" spans="1:13">
      <c r="A81" s="16"/>
      <c r="B81" s="15" t="s">
        <v>130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</row>
    <row r="82" spans="1:13" ht="30">
      <c r="A82" s="16"/>
      <c r="B82" s="17" t="s">
        <v>92</v>
      </c>
      <c r="C82" s="17"/>
      <c r="D82" s="17" t="s">
        <v>93</v>
      </c>
      <c r="E82" s="17"/>
      <c r="F82" s="28" t="s">
        <v>94</v>
      </c>
      <c r="G82" s="28"/>
      <c r="H82" s="28" t="s">
        <v>95</v>
      </c>
      <c r="I82" s="28"/>
      <c r="J82" s="17" t="s">
        <v>96</v>
      </c>
      <c r="K82" s="17"/>
      <c r="L82" s="17" t="s">
        <v>97</v>
      </c>
      <c r="M82" s="17"/>
    </row>
    <row r="83" spans="1:13" s="8" customFormat="1" ht="45">
      <c r="A83" s="43" t="s">
        <v>872</v>
      </c>
      <c r="B83" s="28" t="s">
        <v>18</v>
      </c>
      <c r="C83" s="28" t="s">
        <v>871</v>
      </c>
      <c r="D83" s="28" t="s">
        <v>18</v>
      </c>
      <c r="E83" s="28" t="s">
        <v>871</v>
      </c>
      <c r="F83" s="28" t="s">
        <v>18</v>
      </c>
      <c r="G83" s="28" t="s">
        <v>871</v>
      </c>
      <c r="H83" s="28" t="s">
        <v>18</v>
      </c>
      <c r="I83" s="28" t="s">
        <v>871</v>
      </c>
      <c r="J83" s="28" t="s">
        <v>18</v>
      </c>
      <c r="K83" s="28" t="s">
        <v>871</v>
      </c>
      <c r="L83" s="28" t="s">
        <v>18</v>
      </c>
      <c r="M83" s="28" t="s">
        <v>871</v>
      </c>
    </row>
    <row r="84" spans="1:13">
      <c r="A84" s="18" t="s">
        <v>875</v>
      </c>
      <c r="B84" s="19">
        <v>853644</v>
      </c>
      <c r="C84" s="29">
        <v>0.14310241990885234</v>
      </c>
      <c r="D84" s="19">
        <v>0</v>
      </c>
      <c r="E84" s="29">
        <v>0</v>
      </c>
      <c r="F84" s="19">
        <v>986082049.6099999</v>
      </c>
      <c r="G84" s="29">
        <v>0.31594784898353145</v>
      </c>
      <c r="H84" s="19">
        <v>2651905449.6799994</v>
      </c>
      <c r="I84" s="29">
        <v>3.0356244790498487E-2</v>
      </c>
      <c r="J84" s="19">
        <v>30520727.32</v>
      </c>
      <c r="K84" s="29">
        <v>4.9342071470838925E-2</v>
      </c>
      <c r="L84" s="19">
        <v>33214178.130000014</v>
      </c>
      <c r="M84" s="29">
        <v>3.9017313126051942E-3</v>
      </c>
    </row>
    <row r="85" spans="1:13">
      <c r="A85" s="18" t="s">
        <v>876</v>
      </c>
      <c r="B85" s="19">
        <v>1078841</v>
      </c>
      <c r="C85" s="29">
        <v>0.18085379595813497</v>
      </c>
      <c r="D85" s="19">
        <v>102568193.75999999</v>
      </c>
      <c r="E85" s="29">
        <v>1.2801582781433237E-3</v>
      </c>
      <c r="F85" s="19">
        <v>1260242681.46</v>
      </c>
      <c r="G85" s="29">
        <v>0.40379090620501945</v>
      </c>
      <c r="H85" s="19">
        <v>3835610789.9899998</v>
      </c>
      <c r="I85" s="29">
        <v>4.3906067645082779E-2</v>
      </c>
      <c r="J85" s="19">
        <v>46695287.039999999</v>
      </c>
      <c r="K85" s="29">
        <v>7.5491064361667332E-2</v>
      </c>
      <c r="L85" s="19">
        <v>50269223.720000014</v>
      </c>
      <c r="M85" s="29">
        <v>5.905219255493881E-3</v>
      </c>
    </row>
    <row r="86" spans="1:13">
      <c r="A86" s="18" t="s">
        <v>877</v>
      </c>
      <c r="B86" s="19">
        <v>1269309</v>
      </c>
      <c r="C86" s="29">
        <v>0.21278330253839478</v>
      </c>
      <c r="D86" s="19">
        <v>386876215.0999999</v>
      </c>
      <c r="E86" s="29">
        <v>4.828619586846686E-3</v>
      </c>
      <c r="F86" s="19">
        <v>1426574271.03</v>
      </c>
      <c r="G86" s="29">
        <v>0.45708475529540465</v>
      </c>
      <c r="H86" s="19">
        <v>4847561277</v>
      </c>
      <c r="I86" s="29">
        <v>5.5489820264636593E-2</v>
      </c>
      <c r="J86" s="19">
        <v>59366747.400000006</v>
      </c>
      <c r="K86" s="29">
        <v>9.597668700648912E-2</v>
      </c>
      <c r="L86" s="19">
        <v>63762252.850000016</v>
      </c>
      <c r="M86" s="29">
        <v>7.49027049633321E-3</v>
      </c>
    </row>
    <row r="87" spans="1:13">
      <c r="A87" s="18" t="s">
        <v>878</v>
      </c>
      <c r="B87" s="19">
        <v>1454152</v>
      </c>
      <c r="C87" s="29">
        <v>0.24376985033022835</v>
      </c>
      <c r="D87" s="19">
        <v>848289259.50999999</v>
      </c>
      <c r="E87" s="29">
        <v>1.0587536720816257E-2</v>
      </c>
      <c r="F87" s="19">
        <v>1560322533.0899999</v>
      </c>
      <c r="G87" s="29">
        <v>0.49993866965258787</v>
      </c>
      <c r="H87" s="19">
        <v>5859022482.0400009</v>
      </c>
      <c r="I87" s="29">
        <v>6.7067972095046627E-2</v>
      </c>
      <c r="J87" s="19">
        <v>75223919.140000001</v>
      </c>
      <c r="K87" s="29">
        <v>0.12161256694856799</v>
      </c>
      <c r="L87" s="19">
        <v>77246898.310000017</v>
      </c>
      <c r="M87" s="29">
        <v>9.0743368918566169E-3</v>
      </c>
    </row>
    <row r="88" spans="1:13">
      <c r="A88" s="18" t="s">
        <v>879</v>
      </c>
      <c r="B88" s="19">
        <v>1637495</v>
      </c>
      <c r="C88" s="29">
        <v>0.27450494244514828</v>
      </c>
      <c r="D88" s="19">
        <v>1487688047.28</v>
      </c>
      <c r="E88" s="29">
        <v>1.8567901989935253E-2</v>
      </c>
      <c r="F88" s="19">
        <v>1688491522.3199999</v>
      </c>
      <c r="G88" s="29">
        <v>0.54100494448197733</v>
      </c>
      <c r="H88" s="19">
        <v>6932630930.7200003</v>
      </c>
      <c r="I88" s="29">
        <v>7.935752068404707E-2</v>
      </c>
      <c r="J88" s="19">
        <v>88298624.840000004</v>
      </c>
      <c r="K88" s="29">
        <v>0.14275010591825155</v>
      </c>
      <c r="L88" s="19">
        <v>91455240.500000015</v>
      </c>
      <c r="M88" s="29">
        <v>1.0743417288967511E-2</v>
      </c>
    </row>
    <row r="89" spans="1:13">
      <c r="A89" s="18" t="s">
        <v>880</v>
      </c>
      <c r="B89" s="19">
        <v>1904085</v>
      </c>
      <c r="C89" s="29">
        <v>0.31919532171742215</v>
      </c>
      <c r="D89" s="19">
        <v>2715222971.9299998</v>
      </c>
      <c r="E89" s="29">
        <v>3.388882105747542E-2</v>
      </c>
      <c r="F89" s="19">
        <v>1794813811.02</v>
      </c>
      <c r="G89" s="29">
        <v>0.57507137782498052</v>
      </c>
      <c r="H89" s="19">
        <v>8518301554.3400002</v>
      </c>
      <c r="I89" s="29">
        <v>9.7508622418658111E-2</v>
      </c>
      <c r="J89" s="19">
        <v>102832405.97</v>
      </c>
      <c r="K89" s="29">
        <v>0.16624649444592801</v>
      </c>
      <c r="L89" s="19">
        <v>105618881.55000001</v>
      </c>
      <c r="M89" s="29">
        <v>1.2407246559979049E-2</v>
      </c>
    </row>
    <row r="90" spans="1:13">
      <c r="A90" s="18" t="s">
        <v>881</v>
      </c>
      <c r="B90" s="19">
        <v>2183281</v>
      </c>
      <c r="C90" s="29">
        <v>0.36599893449847837</v>
      </c>
      <c r="D90" s="19">
        <v>4254190380.4699993</v>
      </c>
      <c r="E90" s="29">
        <v>5.3096743080994331E-2</v>
      </c>
      <c r="F90" s="19">
        <v>1893927591.72</v>
      </c>
      <c r="G90" s="29">
        <v>0.60682815286127256</v>
      </c>
      <c r="H90" s="19">
        <v>10344313087.08</v>
      </c>
      <c r="I90" s="29">
        <v>0.11841089594610137</v>
      </c>
      <c r="J90" s="19">
        <v>117495832.88</v>
      </c>
      <c r="K90" s="29">
        <v>0.18995247795722275</v>
      </c>
      <c r="L90" s="19">
        <v>121308524.60000001</v>
      </c>
      <c r="M90" s="29">
        <v>1.4250338125640603E-2</v>
      </c>
    </row>
    <row r="91" spans="1:13">
      <c r="A91" s="18" t="s">
        <v>882</v>
      </c>
      <c r="B91" s="19">
        <v>2417599</v>
      </c>
      <c r="C91" s="29">
        <v>0.40527932870051392</v>
      </c>
      <c r="D91" s="19">
        <v>5774664352.2799988</v>
      </c>
      <c r="E91" s="29">
        <v>7.2073847681944359E-2</v>
      </c>
      <c r="F91" s="19">
        <v>1974455616.97</v>
      </c>
      <c r="G91" s="29">
        <v>0.63262991689367909</v>
      </c>
      <c r="H91" s="19">
        <v>12079840615.33</v>
      </c>
      <c r="I91" s="29">
        <v>0.13827740306254591</v>
      </c>
      <c r="J91" s="19">
        <v>131375962.78</v>
      </c>
      <c r="K91" s="29">
        <v>0.21239212542596231</v>
      </c>
      <c r="L91" s="19">
        <v>138609550.85000002</v>
      </c>
      <c r="M91" s="29">
        <v>1.6282721874400531E-2</v>
      </c>
    </row>
    <row r="92" spans="1:13">
      <c r="A92" s="18" t="s">
        <v>883</v>
      </c>
      <c r="B92" s="19">
        <v>2652199</v>
      </c>
      <c r="C92" s="29">
        <v>0.44460699656980929</v>
      </c>
      <c r="D92" s="19">
        <v>7527836496.9599991</v>
      </c>
      <c r="E92" s="29">
        <v>9.3955268732157343E-2</v>
      </c>
      <c r="F92" s="19">
        <v>2046543069.98</v>
      </c>
      <c r="G92" s="29">
        <v>0.65572726029042672</v>
      </c>
      <c r="H92" s="19">
        <v>13996053415.929998</v>
      </c>
      <c r="I92" s="29">
        <v>0.16021220652724688</v>
      </c>
      <c r="J92" s="19">
        <v>145172672.75</v>
      </c>
      <c r="K92" s="29">
        <v>0.23469691004870885</v>
      </c>
      <c r="L92" s="19">
        <v>159433789.40000004</v>
      </c>
      <c r="M92" s="29">
        <v>1.8728983928324647E-2</v>
      </c>
    </row>
    <row r="93" spans="1:13">
      <c r="A93" s="18" t="s">
        <v>884</v>
      </c>
      <c r="B93" s="19">
        <v>2866914</v>
      </c>
      <c r="C93" s="29">
        <v>0.48060120034881931</v>
      </c>
      <c r="D93" s="19">
        <v>9351452790.1699982</v>
      </c>
      <c r="E93" s="29">
        <v>0.11671590639506067</v>
      </c>
      <c r="F93" s="19">
        <v>2117438906.1200001</v>
      </c>
      <c r="G93" s="29">
        <v>0.67844280098927723</v>
      </c>
      <c r="H93" s="19">
        <v>15952248543.719997</v>
      </c>
      <c r="I93" s="29">
        <v>0.18260468592893117</v>
      </c>
      <c r="J93" s="19">
        <v>159230123.56</v>
      </c>
      <c r="K93" s="29">
        <v>0.25742322765223125</v>
      </c>
      <c r="L93" s="19">
        <v>184235499.51000005</v>
      </c>
      <c r="M93" s="29">
        <v>2.1642486968008134E-2</v>
      </c>
    </row>
    <row r="94" spans="1:13">
      <c r="A94" s="18" t="s">
        <v>885</v>
      </c>
      <c r="B94" s="19">
        <v>3064549</v>
      </c>
      <c r="C94" s="29">
        <v>0.51373216215337258</v>
      </c>
      <c r="D94" s="19">
        <v>11230203245.159998</v>
      </c>
      <c r="E94" s="29">
        <v>0.14016467603166644</v>
      </c>
      <c r="F94" s="19">
        <v>2181893110.1600003</v>
      </c>
      <c r="G94" s="29">
        <v>0.69909439598833223</v>
      </c>
      <c r="H94" s="19">
        <v>17941972638.759998</v>
      </c>
      <c r="I94" s="29">
        <v>0.20538096994081995</v>
      </c>
      <c r="J94" s="19">
        <v>174082963.24000001</v>
      </c>
      <c r="K94" s="29">
        <v>0.28143542989602338</v>
      </c>
      <c r="L94" s="19">
        <v>243793374.56000003</v>
      </c>
      <c r="M94" s="29">
        <v>2.8638861380323375E-2</v>
      </c>
    </row>
    <row r="95" spans="1:13">
      <c r="A95" s="18" t="s">
        <v>886</v>
      </c>
      <c r="B95" s="19">
        <v>3274631</v>
      </c>
      <c r="C95" s="29">
        <v>0.54894970316495528</v>
      </c>
      <c r="D95" s="19">
        <v>13434880739.729998</v>
      </c>
      <c r="E95" s="29">
        <v>0.16768135583119642</v>
      </c>
      <c r="F95" s="19">
        <v>2247261419.9400005</v>
      </c>
      <c r="G95" s="29">
        <v>0.72003887710412628</v>
      </c>
      <c r="H95" s="19">
        <v>20245371453.519997</v>
      </c>
      <c r="I95" s="29">
        <v>0.23174787464303551</v>
      </c>
      <c r="J95" s="19">
        <v>190483642.02000001</v>
      </c>
      <c r="K95" s="29">
        <v>0.30794998363022424</v>
      </c>
      <c r="L95" s="19">
        <v>327721214.90000004</v>
      </c>
      <c r="M95" s="29">
        <v>3.8498020964890439E-2</v>
      </c>
    </row>
    <row r="96" spans="1:13">
      <c r="A96" s="18" t="s">
        <v>887</v>
      </c>
      <c r="B96" s="19">
        <v>3477866</v>
      </c>
      <c r="C96" s="29">
        <v>0.58301943282998614</v>
      </c>
      <c r="D96" s="19">
        <v>15770753389.869999</v>
      </c>
      <c r="E96" s="29">
        <v>0.19683548831755274</v>
      </c>
      <c r="F96" s="19">
        <v>2314138061.7900004</v>
      </c>
      <c r="G96" s="29">
        <v>0.74146663876767782</v>
      </c>
      <c r="H96" s="19">
        <v>22664691190.179996</v>
      </c>
      <c r="I96" s="29">
        <v>0.25944172102862112</v>
      </c>
      <c r="J96" s="19">
        <v>206825713.24000001</v>
      </c>
      <c r="K96" s="29">
        <v>0.33436978803607742</v>
      </c>
      <c r="L96" s="19">
        <v>422406676.38000005</v>
      </c>
      <c r="M96" s="29">
        <v>4.9620898323439397E-2</v>
      </c>
    </row>
    <row r="97" spans="1:13">
      <c r="A97" s="18" t="s">
        <v>888</v>
      </c>
      <c r="B97" s="19">
        <v>3664296</v>
      </c>
      <c r="C97" s="29">
        <v>0.61427202072799436</v>
      </c>
      <c r="D97" s="19">
        <v>18101337005.529999</v>
      </c>
      <c r="E97" s="29">
        <v>0.22592360812468804</v>
      </c>
      <c r="F97" s="19">
        <v>2375531978.9100003</v>
      </c>
      <c r="G97" s="29">
        <v>0.76113769561574529</v>
      </c>
      <c r="H97" s="19">
        <v>25065356497.309998</v>
      </c>
      <c r="I97" s="29">
        <v>0.28692203098163593</v>
      </c>
      <c r="J97" s="19">
        <v>222709530.87</v>
      </c>
      <c r="K97" s="29">
        <v>0.36004874570022366</v>
      </c>
      <c r="L97" s="19">
        <v>523140729.67000008</v>
      </c>
      <c r="M97" s="29">
        <v>6.1454315017626104E-2</v>
      </c>
    </row>
    <row r="98" spans="1:13">
      <c r="A98" s="18" t="s">
        <v>889</v>
      </c>
      <c r="B98" s="19">
        <v>3849990</v>
      </c>
      <c r="C98" s="29">
        <v>0.64540122770719699</v>
      </c>
      <c r="D98" s="19">
        <v>20608059070.09</v>
      </c>
      <c r="E98" s="29">
        <v>0.25721011990103632</v>
      </c>
      <c r="F98" s="19">
        <v>2439571247.2100005</v>
      </c>
      <c r="G98" s="29">
        <v>0.7816563421907099</v>
      </c>
      <c r="H98" s="19">
        <v>27628710359.75</v>
      </c>
      <c r="I98" s="29">
        <v>0.31626462965621849</v>
      </c>
      <c r="J98" s="19">
        <v>239194713.31999999</v>
      </c>
      <c r="K98" s="29">
        <v>0.38669991433488116</v>
      </c>
      <c r="L98" s="19">
        <v>644477255.67000008</v>
      </c>
      <c r="M98" s="29">
        <v>7.5707942519832011E-2</v>
      </c>
    </row>
    <row r="99" spans="1:13">
      <c r="A99" s="18" t="s">
        <v>890</v>
      </c>
      <c r="B99" s="19">
        <v>4022632</v>
      </c>
      <c r="C99" s="29">
        <v>0.67434243502301494</v>
      </c>
      <c r="D99" s="19">
        <v>23109759999.310001</v>
      </c>
      <c r="E99" s="29">
        <v>0.28843396265948001</v>
      </c>
      <c r="F99" s="19">
        <v>2495707890.4000006</v>
      </c>
      <c r="G99" s="29">
        <v>0.79964293029669087</v>
      </c>
      <c r="H99" s="19">
        <v>30178919954.720001</v>
      </c>
      <c r="I99" s="29">
        <v>0.34545676648045137</v>
      </c>
      <c r="J99" s="19">
        <v>255649375.06999999</v>
      </c>
      <c r="K99" s="29">
        <v>0.41330174094223543</v>
      </c>
      <c r="L99" s="19">
        <v>777780688.54000008</v>
      </c>
      <c r="M99" s="29">
        <v>9.1367344841061252E-2</v>
      </c>
    </row>
    <row r="100" spans="1:13">
      <c r="A100" s="18" t="s">
        <v>891</v>
      </c>
      <c r="B100" s="19">
        <v>4178750</v>
      </c>
      <c r="C100" s="29">
        <v>0.70051360660195205</v>
      </c>
      <c r="D100" s="19">
        <v>25528243759.540001</v>
      </c>
      <c r="E100" s="29">
        <v>0.31861916815757113</v>
      </c>
      <c r="F100" s="19">
        <v>2546593404.3900008</v>
      </c>
      <c r="G100" s="29">
        <v>0.81594701847669637</v>
      </c>
      <c r="H100" s="19">
        <v>32637150233.5</v>
      </c>
      <c r="I100" s="29">
        <v>0.37359602012656667</v>
      </c>
      <c r="J100" s="19">
        <v>271602726.03999996</v>
      </c>
      <c r="K100" s="29">
        <v>0.43909311136102908</v>
      </c>
      <c r="L100" s="19">
        <v>919080889.78000009</v>
      </c>
      <c r="M100" s="29">
        <v>0.1079661424237586</v>
      </c>
    </row>
    <row r="101" spans="1:13">
      <c r="A101" s="18" t="s">
        <v>892</v>
      </c>
      <c r="B101" s="19">
        <v>4320531</v>
      </c>
      <c r="C101" s="29">
        <v>0.72428136482094851</v>
      </c>
      <c r="D101" s="19">
        <v>27866556575.370003</v>
      </c>
      <c r="E101" s="29">
        <v>0.34780375646257439</v>
      </c>
      <c r="F101" s="19">
        <v>2592724250.3600006</v>
      </c>
      <c r="G101" s="29">
        <v>0.83072767649777735</v>
      </c>
      <c r="H101" s="19">
        <v>35007803214.620003</v>
      </c>
      <c r="I101" s="29">
        <v>0.40073278030664305</v>
      </c>
      <c r="J101" s="19">
        <v>287362817.14999998</v>
      </c>
      <c r="K101" s="29">
        <v>0.46457204355629744</v>
      </c>
      <c r="L101" s="19">
        <v>1072111135.0000001</v>
      </c>
      <c r="M101" s="29">
        <v>0.12594289010101703</v>
      </c>
    </row>
    <row r="102" spans="1:13">
      <c r="A102" s="18" t="s">
        <v>893</v>
      </c>
      <c r="B102" s="19">
        <v>4446666</v>
      </c>
      <c r="C102" s="29">
        <v>0.74542627269261752</v>
      </c>
      <c r="D102" s="19">
        <v>30072765205.930004</v>
      </c>
      <c r="E102" s="29">
        <v>0.37533954643983791</v>
      </c>
      <c r="F102" s="19">
        <v>2634262278.0200005</v>
      </c>
      <c r="G102" s="29">
        <v>0.84403676218226575</v>
      </c>
      <c r="H102" s="19">
        <v>37240356620.160004</v>
      </c>
      <c r="I102" s="29">
        <v>0.42628872073227597</v>
      </c>
      <c r="J102" s="19">
        <v>302289630.64999998</v>
      </c>
      <c r="K102" s="29">
        <v>0.4887038373640501</v>
      </c>
      <c r="L102" s="19">
        <v>1231553135.6000001</v>
      </c>
      <c r="M102" s="29">
        <v>0.14467283861428576</v>
      </c>
    </row>
    <row r="103" spans="1:13">
      <c r="A103" s="18" t="s">
        <v>894</v>
      </c>
      <c r="B103" s="19">
        <v>4560977</v>
      </c>
      <c r="C103" s="29">
        <v>0.76458903928173527</v>
      </c>
      <c r="D103" s="19">
        <v>32186801498.890003</v>
      </c>
      <c r="E103" s="29">
        <v>0.40172492929117937</v>
      </c>
      <c r="F103" s="19">
        <v>2672801365.5700006</v>
      </c>
      <c r="G103" s="29">
        <v>0.85638496567915157</v>
      </c>
      <c r="H103" s="19">
        <v>39375712805.430008</v>
      </c>
      <c r="I103" s="29">
        <v>0.45073204886178492</v>
      </c>
      <c r="J103" s="19">
        <v>316727726.90999997</v>
      </c>
      <c r="K103" s="29">
        <v>0.51204553463405378</v>
      </c>
      <c r="L103" s="19">
        <v>1400188987.1800001</v>
      </c>
      <c r="M103" s="29">
        <v>0.16448280591084904</v>
      </c>
    </row>
    <row r="104" spans="1:13">
      <c r="A104" s="18" t="s">
        <v>895</v>
      </c>
      <c r="B104" s="19">
        <v>4669738</v>
      </c>
      <c r="C104" s="29">
        <v>0.78282141986627252</v>
      </c>
      <c r="D104" s="19">
        <v>34307388266.440002</v>
      </c>
      <c r="E104" s="29">
        <v>0.42819206891296541</v>
      </c>
      <c r="F104" s="19">
        <v>2712877865.1800008</v>
      </c>
      <c r="G104" s="29">
        <v>0.86922576716375088</v>
      </c>
      <c r="H104" s="19">
        <v>41514381504.380005</v>
      </c>
      <c r="I104" s="29">
        <v>0.47521329518937822</v>
      </c>
      <c r="J104" s="19">
        <v>331318542.99999994</v>
      </c>
      <c r="K104" s="29">
        <v>0.53563413010828009</v>
      </c>
      <c r="L104" s="19">
        <v>1583984208.3200002</v>
      </c>
      <c r="M104" s="29">
        <v>0.18607357255942708</v>
      </c>
    </row>
    <row r="105" spans="1:13">
      <c r="A105" s="18" t="s">
        <v>896</v>
      </c>
      <c r="B105" s="19">
        <v>4859413</v>
      </c>
      <c r="C105" s="29">
        <v>0.81461799021200398</v>
      </c>
      <c r="D105" s="19">
        <v>38286532453.330002</v>
      </c>
      <c r="E105" s="29">
        <v>0.47785594797758507</v>
      </c>
      <c r="F105" s="19">
        <v>2782046051.1300006</v>
      </c>
      <c r="G105" s="29">
        <v>0.89138775619664989</v>
      </c>
      <c r="H105" s="19">
        <v>45518881717.480003</v>
      </c>
      <c r="I105" s="29">
        <v>0.52105263261641033</v>
      </c>
      <c r="J105" s="19">
        <v>357909076.69999993</v>
      </c>
      <c r="K105" s="29">
        <v>0.5786223590753331</v>
      </c>
      <c r="L105" s="19">
        <v>1959206218.0700002</v>
      </c>
      <c r="M105" s="29">
        <v>0.23015160028873238</v>
      </c>
    </row>
    <row r="106" spans="1:13">
      <c r="A106" s="18" t="s">
        <v>897</v>
      </c>
      <c r="B106" s="19">
        <v>5019152</v>
      </c>
      <c r="C106" s="29">
        <v>0.84139617579501069</v>
      </c>
      <c r="D106" s="19">
        <v>41955022738.170006</v>
      </c>
      <c r="E106" s="29">
        <v>0.52364254160148249</v>
      </c>
      <c r="F106" s="19">
        <v>2835356220.9100008</v>
      </c>
      <c r="G106" s="29">
        <v>0.9084687216980496</v>
      </c>
      <c r="H106" s="19">
        <v>49202972303.889999</v>
      </c>
      <c r="I106" s="29">
        <v>0.56322425516989461</v>
      </c>
      <c r="J106" s="19">
        <v>382484900.21999991</v>
      </c>
      <c r="K106" s="29">
        <v>0.61835345813678766</v>
      </c>
      <c r="L106" s="19">
        <v>2330843861.9400001</v>
      </c>
      <c r="M106" s="29">
        <v>0.27380856588803126</v>
      </c>
    </row>
    <row r="107" spans="1:13">
      <c r="A107" s="18" t="s">
        <v>898</v>
      </c>
      <c r="B107" s="19">
        <v>5147146</v>
      </c>
      <c r="C107" s="29">
        <v>0.86285272106893474</v>
      </c>
      <c r="D107" s="19">
        <v>45150253530.790009</v>
      </c>
      <c r="E107" s="29">
        <v>0.56352236203901607</v>
      </c>
      <c r="F107" s="19">
        <v>2873299321.7900009</v>
      </c>
      <c r="G107" s="29">
        <v>0.92062596673819863</v>
      </c>
      <c r="H107" s="19">
        <v>52407486658.169998</v>
      </c>
      <c r="I107" s="29">
        <v>0.5999061897331831</v>
      </c>
      <c r="J107" s="19">
        <v>404317958.6699999</v>
      </c>
      <c r="K107" s="29">
        <v>0.65365039975852168</v>
      </c>
      <c r="L107" s="19">
        <v>2664068004.8900003</v>
      </c>
      <c r="M107" s="29">
        <v>0.3129530260512563</v>
      </c>
    </row>
    <row r="108" spans="1:13">
      <c r="A108" s="18" t="s">
        <v>899</v>
      </c>
      <c r="B108" s="19">
        <v>5255275</v>
      </c>
      <c r="C108" s="29">
        <v>0.88097915499493229</v>
      </c>
      <c r="D108" s="19">
        <v>48067176483.130005</v>
      </c>
      <c r="E108" s="29">
        <v>0.59992860969978512</v>
      </c>
      <c r="F108" s="19">
        <v>2908770486.2000008</v>
      </c>
      <c r="G108" s="29">
        <v>0.93199118538375969</v>
      </c>
      <c r="H108" s="19">
        <v>55329419606.330002</v>
      </c>
      <c r="I108" s="29">
        <v>0.63335342739637779</v>
      </c>
      <c r="J108" s="19">
        <v>424244306.6099999</v>
      </c>
      <c r="K108" s="29">
        <v>0.68586481175138381</v>
      </c>
      <c r="L108" s="19">
        <v>2979113753.3500004</v>
      </c>
      <c r="M108" s="29">
        <v>0.34996203638588963</v>
      </c>
    </row>
    <row r="109" spans="1:13">
      <c r="A109" s="18" t="s">
        <v>900</v>
      </c>
      <c r="B109" s="19">
        <v>5349407</v>
      </c>
      <c r="C109" s="29">
        <v>0.89675917218108969</v>
      </c>
      <c r="D109" s="19">
        <v>50794316764.660004</v>
      </c>
      <c r="E109" s="29">
        <v>0.63396617123886967</v>
      </c>
      <c r="F109" s="19">
        <v>2935477462.2600007</v>
      </c>
      <c r="G109" s="29">
        <v>0.94054829444212751</v>
      </c>
      <c r="H109" s="19">
        <v>58060009954.989998</v>
      </c>
      <c r="I109" s="29">
        <v>0.66461037475718865</v>
      </c>
      <c r="J109" s="19">
        <v>442917849.96999991</v>
      </c>
      <c r="K109" s="29">
        <v>0.71605384694122187</v>
      </c>
      <c r="L109" s="19">
        <v>3288313963.9600005</v>
      </c>
      <c r="M109" s="29">
        <v>0.38628436051142584</v>
      </c>
    </row>
    <row r="110" spans="1:13">
      <c r="A110" s="18" t="s">
        <v>901</v>
      </c>
      <c r="B110" s="19">
        <v>5461756</v>
      </c>
      <c r="C110" s="29">
        <v>0.91559303474480436</v>
      </c>
      <c r="D110" s="19">
        <v>54326713113.020004</v>
      </c>
      <c r="E110" s="29">
        <v>0.67805417026922621</v>
      </c>
      <c r="F110" s="19">
        <v>2968619723.0600009</v>
      </c>
      <c r="G110" s="29">
        <v>0.95116731546005673</v>
      </c>
      <c r="H110" s="19">
        <v>61593347474.18</v>
      </c>
      <c r="I110" s="29">
        <v>0.70505633359517328</v>
      </c>
      <c r="J110" s="19">
        <v>467801494.69999993</v>
      </c>
      <c r="K110" s="29">
        <v>0.75628259260148833</v>
      </c>
      <c r="L110" s="19">
        <v>3704435920.5600004</v>
      </c>
      <c r="M110" s="29">
        <v>0.43516698110718521</v>
      </c>
    </row>
    <row r="111" spans="1:13">
      <c r="A111" s="18" t="s">
        <v>902</v>
      </c>
      <c r="B111" s="19">
        <v>5552799</v>
      </c>
      <c r="C111" s="29">
        <v>0.93085522087363748</v>
      </c>
      <c r="D111" s="19">
        <v>57463058072.790001</v>
      </c>
      <c r="E111" s="29">
        <v>0.71719903395628126</v>
      </c>
      <c r="F111" s="19">
        <v>2992906072.6800008</v>
      </c>
      <c r="G111" s="29">
        <v>0.95894883823002885</v>
      </c>
      <c r="H111" s="19">
        <v>64729435479.93</v>
      </c>
      <c r="I111" s="29">
        <v>0.740954994762969</v>
      </c>
      <c r="J111" s="19">
        <v>489449904.01999992</v>
      </c>
      <c r="K111" s="29">
        <v>0.79128101674446238</v>
      </c>
      <c r="L111" s="19">
        <v>4093669374.3600001</v>
      </c>
      <c r="M111" s="29">
        <v>0.48089095924269137</v>
      </c>
    </row>
    <row r="112" spans="1:13">
      <c r="A112" s="18" t="s">
        <v>903</v>
      </c>
      <c r="B112" s="19">
        <v>5627870</v>
      </c>
      <c r="C112" s="29">
        <v>0.94343990695469404</v>
      </c>
      <c r="D112" s="19">
        <v>60275020255.660004</v>
      </c>
      <c r="E112" s="29">
        <v>0.75229526149295889</v>
      </c>
      <c r="F112" s="19">
        <v>3010433923.6400008</v>
      </c>
      <c r="G112" s="29">
        <v>0.96456488895350179</v>
      </c>
      <c r="H112" s="19">
        <v>67539945634.989998</v>
      </c>
      <c r="I112" s="29">
        <v>0.77312678062489637</v>
      </c>
      <c r="J112" s="19">
        <v>508288725.23999989</v>
      </c>
      <c r="K112" s="29">
        <v>0.82173725238123474</v>
      </c>
      <c r="L112" s="19">
        <v>4463815520.1800003</v>
      </c>
      <c r="M112" s="29">
        <v>0.52437271579055456</v>
      </c>
    </row>
    <row r="113" spans="1:13">
      <c r="A113" s="18" t="s">
        <v>904</v>
      </c>
      <c r="B113" s="19">
        <v>5691379</v>
      </c>
      <c r="C113" s="29">
        <v>0.95408637267810015</v>
      </c>
      <c r="D113" s="19">
        <v>62844461028.080002</v>
      </c>
      <c r="E113" s="29">
        <v>0.7843645683066196</v>
      </c>
      <c r="F113" s="19">
        <v>3025051445.8000007</v>
      </c>
      <c r="G113" s="29">
        <v>0.96924844919653397</v>
      </c>
      <c r="H113" s="19">
        <v>70107718346.199997</v>
      </c>
      <c r="I113" s="29">
        <v>0.80251996166657291</v>
      </c>
      <c r="J113" s="19">
        <v>524703653.48999989</v>
      </c>
      <c r="K113" s="29">
        <v>0.84827484286550348</v>
      </c>
      <c r="L113" s="19">
        <v>4822315535.6199999</v>
      </c>
      <c r="M113" s="29">
        <v>0.5664863797306019</v>
      </c>
    </row>
    <row r="114" spans="1:13">
      <c r="A114" s="18" t="s">
        <v>905</v>
      </c>
      <c r="B114" s="19">
        <v>5743856</v>
      </c>
      <c r="C114" s="29">
        <v>0.96288346571636541</v>
      </c>
      <c r="D114" s="19">
        <v>65124654553.560005</v>
      </c>
      <c r="E114" s="29">
        <v>0.81282376711285231</v>
      </c>
      <c r="F114" s="19">
        <v>3036399692.3400006</v>
      </c>
      <c r="G114" s="29">
        <v>0.97288450979155827</v>
      </c>
      <c r="H114" s="19">
        <v>72385952717.029999</v>
      </c>
      <c r="I114" s="29">
        <v>0.82859881008833247</v>
      </c>
      <c r="J114" s="19">
        <v>538496125.24999988</v>
      </c>
      <c r="K114" s="29">
        <v>0.87057277568362101</v>
      </c>
      <c r="L114" s="19">
        <v>5158614418.6400003</v>
      </c>
      <c r="M114" s="29">
        <v>0.60599203533157908</v>
      </c>
    </row>
    <row r="115" spans="1:13">
      <c r="A115" s="18" t="s">
        <v>906</v>
      </c>
      <c r="B115" s="19">
        <v>5806606</v>
      </c>
      <c r="C115" s="29">
        <v>0.97340269486725317</v>
      </c>
      <c r="D115" s="19">
        <v>68092268412.820007</v>
      </c>
      <c r="E115" s="29">
        <v>0.8498626902818992</v>
      </c>
      <c r="F115" s="19">
        <v>3051888289.1200008</v>
      </c>
      <c r="G115" s="29">
        <v>0.97784716866801769</v>
      </c>
      <c r="H115" s="19">
        <v>75350673879.279999</v>
      </c>
      <c r="I115" s="29">
        <v>0.86253584255217541</v>
      </c>
      <c r="J115" s="19">
        <v>556349273.64999986</v>
      </c>
      <c r="K115" s="29">
        <v>0.89943549953342383</v>
      </c>
      <c r="L115" s="19">
        <v>5635870887.75</v>
      </c>
      <c r="M115" s="29">
        <v>0.66205624087601644</v>
      </c>
    </row>
    <row r="116" spans="1:13">
      <c r="A116" s="18" t="s">
        <v>907</v>
      </c>
      <c r="B116" s="19">
        <v>5845846</v>
      </c>
      <c r="C116" s="29">
        <v>0.97998077537531436</v>
      </c>
      <c r="D116" s="19">
        <v>70145417293.12001</v>
      </c>
      <c r="E116" s="29">
        <v>0.87548813457437491</v>
      </c>
      <c r="F116" s="19">
        <v>3065253724.400001</v>
      </c>
      <c r="G116" s="29">
        <v>0.98212955118285483</v>
      </c>
      <c r="H116" s="19">
        <v>77401070695.100006</v>
      </c>
      <c r="I116" s="29">
        <v>0.88600664452447098</v>
      </c>
      <c r="J116" s="19">
        <v>568895168.00999987</v>
      </c>
      <c r="K116" s="29">
        <v>0.91971812286956778</v>
      </c>
      <c r="L116" s="19">
        <v>5999245314.4399996</v>
      </c>
      <c r="M116" s="29">
        <v>0.70474251097630669</v>
      </c>
    </row>
    <row r="117" spans="1:13">
      <c r="A117" s="18" t="s">
        <v>908</v>
      </c>
      <c r="B117" s="19">
        <v>5872465</v>
      </c>
      <c r="C117" s="29">
        <v>0.98444310781782407</v>
      </c>
      <c r="D117" s="19">
        <v>71672049700.040009</v>
      </c>
      <c r="E117" s="29">
        <v>0.89454210288323932</v>
      </c>
      <c r="F117" s="19">
        <v>3077266741.5100012</v>
      </c>
      <c r="G117" s="29">
        <v>0.98597860909564017</v>
      </c>
      <c r="H117" s="19">
        <v>78925029883.330002</v>
      </c>
      <c r="I117" s="29">
        <v>0.90345133817831957</v>
      </c>
      <c r="J117" s="19">
        <v>578187834.89999986</v>
      </c>
      <c r="K117" s="29">
        <v>0.93474133738977394</v>
      </c>
      <c r="L117" s="19">
        <v>6291498679.8799992</v>
      </c>
      <c r="M117" s="29">
        <v>0.73907405766363987</v>
      </c>
    </row>
    <row r="118" spans="1:13">
      <c r="A118" s="18" t="s">
        <v>909</v>
      </c>
      <c r="B118" s="19">
        <v>5891674</v>
      </c>
      <c r="C118" s="29">
        <v>0.98766324921638027</v>
      </c>
      <c r="D118" s="19">
        <v>72870323533.960007</v>
      </c>
      <c r="E118" s="29">
        <v>0.90949781295028598</v>
      </c>
      <c r="F118" s="19">
        <v>3085093897.1600013</v>
      </c>
      <c r="G118" s="29">
        <v>0.98848648660162952</v>
      </c>
      <c r="H118" s="19">
        <v>80121358521.050003</v>
      </c>
      <c r="I118" s="29">
        <v>0.91714565936194026</v>
      </c>
      <c r="J118" s="19">
        <v>585340764.79999983</v>
      </c>
      <c r="K118" s="29">
        <v>0.9463052943902488</v>
      </c>
      <c r="L118" s="19">
        <v>6536331600.7399988</v>
      </c>
      <c r="M118" s="29">
        <v>0.76783503648229745</v>
      </c>
    </row>
    <row r="119" spans="1:13">
      <c r="A119" s="18" t="s">
        <v>910</v>
      </c>
      <c r="B119" s="19">
        <v>5906049</v>
      </c>
      <c r="C119" s="29">
        <v>0.99007303278680281</v>
      </c>
      <c r="D119" s="19">
        <v>73838786509.020004</v>
      </c>
      <c r="E119" s="29">
        <v>0.92158524326517832</v>
      </c>
      <c r="F119" s="19">
        <v>3090692503.1000013</v>
      </c>
      <c r="G119" s="29">
        <v>0.99028032059825188</v>
      </c>
      <c r="H119" s="19">
        <v>81088912937.240005</v>
      </c>
      <c r="I119" s="29">
        <v>0.92822121211572928</v>
      </c>
      <c r="J119" s="19">
        <v>590951005.92999983</v>
      </c>
      <c r="K119" s="29">
        <v>0.95537522630578675</v>
      </c>
      <c r="L119" s="19">
        <v>6743719924.6199989</v>
      </c>
      <c r="M119" s="29">
        <v>0.79219732881372906</v>
      </c>
    </row>
    <row r="120" spans="1:13">
      <c r="A120" s="18" t="s">
        <v>911</v>
      </c>
      <c r="B120" s="19">
        <v>5916795</v>
      </c>
      <c r="C120" s="29">
        <v>0.99187446125621226</v>
      </c>
      <c r="D120" s="19">
        <v>74616759258.430008</v>
      </c>
      <c r="E120" s="29">
        <v>0.93129515643433791</v>
      </c>
      <c r="F120" s="19">
        <v>3094737520.5900011</v>
      </c>
      <c r="G120" s="29">
        <v>0.99157637357434214</v>
      </c>
      <c r="H120" s="19">
        <v>81865599432.669998</v>
      </c>
      <c r="I120" s="29">
        <v>0.93711190819374834</v>
      </c>
      <c r="J120" s="19">
        <v>595262226.83999979</v>
      </c>
      <c r="K120" s="29">
        <v>0.96234506578691859</v>
      </c>
      <c r="L120" s="19">
        <v>6917374121.0199986</v>
      </c>
      <c r="M120" s="29">
        <v>0.81259681041484644</v>
      </c>
    </row>
    <row r="121" spans="1:13">
      <c r="A121" s="18" t="s">
        <v>912</v>
      </c>
      <c r="B121" s="19">
        <v>5925214</v>
      </c>
      <c r="C121" s="29">
        <v>0.99328579815216955</v>
      </c>
      <c r="D121" s="19">
        <v>75268320158.890015</v>
      </c>
      <c r="E121" s="29">
        <v>0.93942731758353504</v>
      </c>
      <c r="F121" s="19">
        <v>3098289312.0500011</v>
      </c>
      <c r="G121" s="29">
        <v>0.99271439334893274</v>
      </c>
      <c r="H121" s="19">
        <v>82515866478.369995</v>
      </c>
      <c r="I121" s="29">
        <v>0.94455548640308662</v>
      </c>
      <c r="J121" s="19">
        <v>598818987.50999975</v>
      </c>
      <c r="K121" s="29">
        <v>0.96809518888666546</v>
      </c>
      <c r="L121" s="19">
        <v>7067661389.5199986</v>
      </c>
      <c r="M121" s="29">
        <v>0.83025133551244978</v>
      </c>
    </row>
    <row r="122" spans="1:13">
      <c r="A122" s="18" t="s">
        <v>913</v>
      </c>
      <c r="B122" s="19">
        <v>5931881</v>
      </c>
      <c r="C122" s="29">
        <v>0.99440343481749183</v>
      </c>
      <c r="D122" s="19">
        <v>75817558441.450012</v>
      </c>
      <c r="E122" s="29">
        <v>0.94628238549803512</v>
      </c>
      <c r="F122" s="19">
        <v>3102110457.0300012</v>
      </c>
      <c r="G122" s="29">
        <v>0.99393871594720207</v>
      </c>
      <c r="H122" s="19">
        <v>83063717090.849991</v>
      </c>
      <c r="I122" s="29">
        <v>0.95082670821571724</v>
      </c>
      <c r="J122" s="19">
        <v>601626158.81999969</v>
      </c>
      <c r="K122" s="29">
        <v>0.97263347023090263</v>
      </c>
      <c r="L122" s="19">
        <v>7198591299.0199986</v>
      </c>
      <c r="M122" s="29">
        <v>0.84563191562655771</v>
      </c>
    </row>
    <row r="123" spans="1:13">
      <c r="A123" s="18" t="s">
        <v>914</v>
      </c>
      <c r="B123" s="19">
        <v>5937090</v>
      </c>
      <c r="C123" s="29">
        <v>0.99527665656485398</v>
      </c>
      <c r="D123" s="19">
        <v>76272899071.300018</v>
      </c>
      <c r="E123" s="29">
        <v>0.95196551255047623</v>
      </c>
      <c r="F123" s="19">
        <v>3104636790.6000013</v>
      </c>
      <c r="G123" s="29">
        <v>0.99474817156762652</v>
      </c>
      <c r="H123" s="19">
        <v>83518204707.37999</v>
      </c>
      <c r="I123" s="29">
        <v>0.95602920792900814</v>
      </c>
      <c r="J123" s="19">
        <v>604578995.23999965</v>
      </c>
      <c r="K123" s="29">
        <v>0.97740724459577033</v>
      </c>
      <c r="L123" s="19">
        <v>7309668551.7199984</v>
      </c>
      <c r="M123" s="29">
        <v>0.85868036720291308</v>
      </c>
    </row>
    <row r="124" spans="1:13">
      <c r="A124" s="18" t="s">
        <v>915</v>
      </c>
      <c r="B124" s="19">
        <v>5941431</v>
      </c>
      <c r="C124" s="29">
        <v>0.99600436929384206</v>
      </c>
      <c r="D124" s="19">
        <v>76674153280.300018</v>
      </c>
      <c r="E124" s="29">
        <v>0.9569735845312809</v>
      </c>
      <c r="F124" s="19">
        <v>3107332379.7300014</v>
      </c>
      <c r="G124" s="29">
        <v>0.99561185789849904</v>
      </c>
      <c r="H124" s="19">
        <v>83918583505.089996</v>
      </c>
      <c r="I124" s="29">
        <v>0.96061232637830174</v>
      </c>
      <c r="J124" s="19">
        <v>606530216.1899997</v>
      </c>
      <c r="K124" s="29">
        <v>0.98056173310323169</v>
      </c>
      <c r="L124" s="19">
        <v>7410196853.4999981</v>
      </c>
      <c r="M124" s="29">
        <v>0.87048961388434076</v>
      </c>
    </row>
    <row r="125" spans="1:13">
      <c r="A125" s="18" t="s">
        <v>916</v>
      </c>
      <c r="B125" s="19">
        <v>5944872</v>
      </c>
      <c r="C125" s="29">
        <v>0.99658120861668198</v>
      </c>
      <c r="D125" s="19">
        <v>77009259637.000015</v>
      </c>
      <c r="E125" s="29">
        <v>0.96115606216749383</v>
      </c>
      <c r="F125" s="19">
        <v>3108532504.6400013</v>
      </c>
      <c r="G125" s="29">
        <v>0.99599638663419188</v>
      </c>
      <c r="H125" s="19">
        <v>84253117564.729996</v>
      </c>
      <c r="I125" s="29">
        <v>0.96444172301324449</v>
      </c>
      <c r="J125" s="19">
        <v>608096152.00999975</v>
      </c>
      <c r="K125" s="29">
        <v>0.98309334109340418</v>
      </c>
      <c r="L125" s="19">
        <v>7496585682.4299984</v>
      </c>
      <c r="M125" s="29">
        <v>0.88063787037818508</v>
      </c>
    </row>
    <row r="126" spans="1:13">
      <c r="A126" s="18" t="s">
        <v>917</v>
      </c>
      <c r="B126" s="19">
        <v>5950204</v>
      </c>
      <c r="C126" s="29">
        <v>0.99747504972955103</v>
      </c>
      <c r="D126" s="19">
        <v>77567497435.580017</v>
      </c>
      <c r="E126" s="29">
        <v>0.96812345344959894</v>
      </c>
      <c r="F126" s="19">
        <v>3110374748.3400011</v>
      </c>
      <c r="G126" s="29">
        <v>0.99658665489285114</v>
      </c>
      <c r="H126" s="19">
        <v>84810288554.199997</v>
      </c>
      <c r="I126" s="29">
        <v>0.97081963477045152</v>
      </c>
      <c r="J126" s="19">
        <v>610613451.40999973</v>
      </c>
      <c r="K126" s="29">
        <v>0.98716299400848739</v>
      </c>
      <c r="L126" s="19">
        <v>7645170914.9099979</v>
      </c>
      <c r="M126" s="29">
        <v>0.89809245413723038</v>
      </c>
    </row>
    <row r="127" spans="1:13">
      <c r="A127" s="18" t="s">
        <v>918</v>
      </c>
      <c r="B127" s="19">
        <v>5953780</v>
      </c>
      <c r="C127" s="29">
        <v>0.99807452006331321</v>
      </c>
      <c r="D127" s="19">
        <v>77977813917.080017</v>
      </c>
      <c r="E127" s="29">
        <v>0.97324463206448175</v>
      </c>
      <c r="F127" s="19">
        <v>3111507296.170001</v>
      </c>
      <c r="G127" s="29">
        <v>0.99694953144141107</v>
      </c>
      <c r="H127" s="19">
        <v>85220248192.339996</v>
      </c>
      <c r="I127" s="29">
        <v>0.97551242467783827</v>
      </c>
      <c r="J127" s="19">
        <v>612339349.73999977</v>
      </c>
      <c r="K127" s="29">
        <v>0.98995320925655128</v>
      </c>
      <c r="L127" s="19">
        <v>7760498911.119998</v>
      </c>
      <c r="M127" s="29">
        <v>0.91164024846383873</v>
      </c>
    </row>
    <row r="128" spans="1:13">
      <c r="A128" s="18" t="s">
        <v>919</v>
      </c>
      <c r="B128" s="19">
        <v>5956222</v>
      </c>
      <c r="C128" s="29">
        <v>0.99848388990532866</v>
      </c>
      <c r="D128" s="19">
        <v>78282353212.790024</v>
      </c>
      <c r="E128" s="29">
        <v>0.97704560082615588</v>
      </c>
      <c r="F128" s="19">
        <v>3113971657.000001</v>
      </c>
      <c r="G128" s="29">
        <v>0.99773913054593355</v>
      </c>
      <c r="H128" s="19">
        <v>85524259404.98999</v>
      </c>
      <c r="I128" s="29">
        <v>0.97899242762868743</v>
      </c>
      <c r="J128" s="19">
        <v>613605008.02999973</v>
      </c>
      <c r="K128" s="29">
        <v>0.99199936632050556</v>
      </c>
      <c r="L128" s="19">
        <v>7849686953.3999977</v>
      </c>
      <c r="M128" s="29">
        <v>0.92211733375891392</v>
      </c>
    </row>
    <row r="129" spans="1:13">
      <c r="A129" s="18" t="s">
        <v>920</v>
      </c>
      <c r="B129" s="19">
        <v>5957988</v>
      </c>
      <c r="C129" s="29">
        <v>0.99877993705561496</v>
      </c>
      <c r="D129" s="19">
        <v>78520257632.560028</v>
      </c>
      <c r="E129" s="29">
        <v>0.98001489667909925</v>
      </c>
      <c r="F129" s="19">
        <v>3115955398.900001</v>
      </c>
      <c r="G129" s="29">
        <v>0.99837473585534109</v>
      </c>
      <c r="H129" s="19">
        <v>85761781981.159988</v>
      </c>
      <c r="I129" s="29">
        <v>0.98171133808846889</v>
      </c>
      <c r="J129" s="19">
        <v>614510595.26999974</v>
      </c>
      <c r="K129" s="29">
        <v>0.99346340581899673</v>
      </c>
      <c r="L129" s="19">
        <v>7923442743.829998</v>
      </c>
      <c r="M129" s="29">
        <v>0.93078156371156628</v>
      </c>
    </row>
    <row r="130" spans="1:13">
      <c r="A130" s="18" t="s">
        <v>921</v>
      </c>
      <c r="B130" s="19">
        <v>5959329</v>
      </c>
      <c r="C130" s="29">
        <v>0.99900473843077575</v>
      </c>
      <c r="D130" s="19">
        <v>78714288699.610031</v>
      </c>
      <c r="E130" s="29">
        <v>0.98243660722693493</v>
      </c>
      <c r="F130" s="19">
        <v>3116757357.7400012</v>
      </c>
      <c r="G130" s="29">
        <v>0.99863168929098223</v>
      </c>
      <c r="H130" s="19">
        <v>85955169929.519989</v>
      </c>
      <c r="I130" s="29">
        <v>0.98392504140909698</v>
      </c>
      <c r="J130" s="19">
        <v>615247709.14999974</v>
      </c>
      <c r="K130" s="29">
        <v>0.99465507878824722</v>
      </c>
      <c r="L130" s="19">
        <v>7985846278.7099981</v>
      </c>
      <c r="M130" s="29">
        <v>0.93811222307954945</v>
      </c>
    </row>
    <row r="131" spans="1:13">
      <c r="A131" s="18" t="s">
        <v>922</v>
      </c>
      <c r="B131" s="19">
        <v>5960293</v>
      </c>
      <c r="C131" s="29">
        <v>0.99916634061247223</v>
      </c>
      <c r="D131" s="19">
        <v>78863764177.440033</v>
      </c>
      <c r="E131" s="29">
        <v>0.9843022174449646</v>
      </c>
      <c r="F131" s="19">
        <v>3117079640.1800013</v>
      </c>
      <c r="G131" s="29">
        <v>0.99873495092496445</v>
      </c>
      <c r="H131" s="19">
        <v>86104448205.099991</v>
      </c>
      <c r="I131" s="29">
        <v>0.98563382324970028</v>
      </c>
      <c r="J131" s="19">
        <v>615782091.07999969</v>
      </c>
      <c r="K131" s="29">
        <v>0.99551900025074469</v>
      </c>
      <c r="L131" s="19">
        <v>8035444511.0299978</v>
      </c>
      <c r="M131" s="29">
        <v>0.94393861972664928</v>
      </c>
    </row>
    <row r="132" spans="1:13">
      <c r="A132" s="18" t="s">
        <v>923</v>
      </c>
      <c r="B132" s="19">
        <v>5961058</v>
      </c>
      <c r="C132" s="29">
        <v>0.99929458300769824</v>
      </c>
      <c r="D132" s="19">
        <v>78989720879.730026</v>
      </c>
      <c r="E132" s="29">
        <v>0.9858742887588211</v>
      </c>
      <c r="F132" s="19">
        <v>3117249104.1300011</v>
      </c>
      <c r="G132" s="29">
        <v>0.99878924840508165</v>
      </c>
      <c r="H132" s="19">
        <v>86230340419.049988</v>
      </c>
      <c r="I132" s="29">
        <v>0.9870749058736471</v>
      </c>
      <c r="J132" s="19">
        <v>616201271.72999966</v>
      </c>
      <c r="K132" s="29">
        <v>0.99619667877965501</v>
      </c>
      <c r="L132" s="19">
        <v>8078106609.0699978</v>
      </c>
      <c r="M132" s="29">
        <v>0.94895021577254857</v>
      </c>
    </row>
    <row r="133" spans="1:13">
      <c r="A133" s="18" t="s">
        <v>924</v>
      </c>
      <c r="B133" s="19">
        <v>5961692</v>
      </c>
      <c r="C133" s="29">
        <v>0.99940086494047375</v>
      </c>
      <c r="D133" s="19">
        <v>79100531370.700027</v>
      </c>
      <c r="E133" s="29">
        <v>0.98725731952225926</v>
      </c>
      <c r="F133" s="19">
        <v>3117405127.0500011</v>
      </c>
      <c r="G133" s="29">
        <v>0.99883923928158702</v>
      </c>
      <c r="H133" s="19">
        <v>86341020677.749985</v>
      </c>
      <c r="I133" s="29">
        <v>0.98834185791636731</v>
      </c>
      <c r="J133" s="19">
        <v>616532785.16999972</v>
      </c>
      <c r="K133" s="29">
        <v>0.99673262799470885</v>
      </c>
      <c r="L133" s="19">
        <v>8116206095.1599979</v>
      </c>
      <c r="M133" s="29">
        <v>0.95342583330219777</v>
      </c>
    </row>
    <row r="134" spans="1:13">
      <c r="A134" s="18" t="s">
        <v>925</v>
      </c>
      <c r="B134" s="19">
        <v>5962553</v>
      </c>
      <c r="C134" s="29">
        <v>0.99954520049902218</v>
      </c>
      <c r="D134" s="19">
        <v>79263701272.13002</v>
      </c>
      <c r="E134" s="29">
        <v>0.98929385046233032</v>
      </c>
      <c r="F134" s="19">
        <v>3118324533.250001</v>
      </c>
      <c r="G134" s="29">
        <v>0.99913382370419856</v>
      </c>
      <c r="H134" s="19">
        <v>86503632321.249985</v>
      </c>
      <c r="I134" s="29">
        <v>0.99020326623183608</v>
      </c>
      <c r="J134" s="19">
        <v>616994744.31999969</v>
      </c>
      <c r="K134" s="29">
        <v>0.99747946541954868</v>
      </c>
      <c r="L134" s="19">
        <v>8173851873.3999977</v>
      </c>
      <c r="M134" s="29">
        <v>0.96019759014405526</v>
      </c>
    </row>
    <row r="135" spans="1:13">
      <c r="A135" s="18" t="s">
        <v>926</v>
      </c>
      <c r="B135" s="19">
        <v>5963181</v>
      </c>
      <c r="C135" s="29">
        <v>0.99965047660909001</v>
      </c>
      <c r="D135" s="19">
        <v>79395422021.050018</v>
      </c>
      <c r="E135" s="29">
        <v>0.99093786310359544</v>
      </c>
      <c r="F135" s="19">
        <v>3119256502.940001</v>
      </c>
      <c r="G135" s="29">
        <v>0.99943243356023426</v>
      </c>
      <c r="H135" s="19">
        <v>86634661075.849991</v>
      </c>
      <c r="I135" s="29">
        <v>0.99170314661019265</v>
      </c>
      <c r="J135" s="19">
        <v>617335381.1899997</v>
      </c>
      <c r="K135" s="29">
        <v>0.99803016424821422</v>
      </c>
      <c r="L135" s="19">
        <v>8221762509.2399979</v>
      </c>
      <c r="M135" s="29">
        <v>0.96582574169223134</v>
      </c>
    </row>
    <row r="136" spans="1:13">
      <c r="A136" s="18" t="s">
        <v>927</v>
      </c>
      <c r="B136" s="19">
        <v>5963799</v>
      </c>
      <c r="C136" s="29">
        <v>0.99975407634797842</v>
      </c>
      <c r="D136" s="19">
        <v>79539747202.090012</v>
      </c>
      <c r="E136" s="29">
        <v>0.99273919223380513</v>
      </c>
      <c r="F136" s="19">
        <v>3119806726.6200008</v>
      </c>
      <c r="G136" s="29">
        <v>0.99960872922267385</v>
      </c>
      <c r="H136" s="19">
        <v>86778663569.179993</v>
      </c>
      <c r="I136" s="29">
        <v>0.99335153680392874</v>
      </c>
      <c r="J136" s="19">
        <v>617675714.22999966</v>
      </c>
      <c r="K136" s="29">
        <v>0.99858037188276694</v>
      </c>
      <c r="L136" s="19">
        <v>8275659254.3599977</v>
      </c>
      <c r="M136" s="29">
        <v>0.97215709263697325</v>
      </c>
    </row>
    <row r="137" spans="1:13">
      <c r="A137" s="18" t="s">
        <v>928</v>
      </c>
      <c r="B137" s="19">
        <v>5964224</v>
      </c>
      <c r="C137" s="29">
        <v>0.99982532212310393</v>
      </c>
      <c r="D137" s="19">
        <v>79651812133.080017</v>
      </c>
      <c r="E137" s="29">
        <v>0.99413787972002621</v>
      </c>
      <c r="F137" s="19">
        <v>3120086012.2000008</v>
      </c>
      <c r="G137" s="29">
        <v>0.99969821435049655</v>
      </c>
      <c r="H137" s="19">
        <v>86890481567.48999</v>
      </c>
      <c r="I137" s="29">
        <v>0.9946315125018147</v>
      </c>
      <c r="J137" s="19">
        <v>617922140.11999965</v>
      </c>
      <c r="K137" s="29">
        <v>0.99897876225365023</v>
      </c>
      <c r="L137" s="19">
        <v>8318596912.7599974</v>
      </c>
      <c r="M137" s="29">
        <v>0.97720105927114709</v>
      </c>
    </row>
    <row r="138" spans="1:13">
      <c r="A138" s="18" t="s">
        <v>929</v>
      </c>
      <c r="B138" s="19">
        <v>5964471</v>
      </c>
      <c r="C138" s="29">
        <v>0.99986672849123581</v>
      </c>
      <c r="D138" s="19">
        <v>79724631787.490021</v>
      </c>
      <c r="E138" s="29">
        <v>0.99504674512934244</v>
      </c>
      <c r="F138" s="19">
        <v>3120125078.2900009</v>
      </c>
      <c r="G138" s="29">
        <v>0.99971073140940525</v>
      </c>
      <c r="H138" s="19">
        <v>86963262155.809998</v>
      </c>
      <c r="I138" s="29">
        <v>0.99546462868825536</v>
      </c>
      <c r="J138" s="19">
        <v>618069040.57999969</v>
      </c>
      <c r="K138" s="29">
        <v>0.99921625243271528</v>
      </c>
      <c r="L138" s="19">
        <v>8347038070.1399975</v>
      </c>
      <c r="M138" s="29">
        <v>0.98054209495422029</v>
      </c>
    </row>
    <row r="139" spans="1:13">
      <c r="A139" s="18" t="s">
        <v>930</v>
      </c>
      <c r="B139" s="19">
        <v>5964651</v>
      </c>
      <c r="C139" s="29">
        <v>0.99989690317246538</v>
      </c>
      <c r="D139" s="19">
        <v>79782961530.840027</v>
      </c>
      <c r="E139" s="29">
        <v>0.99577476130155085</v>
      </c>
      <c r="F139" s="19">
        <v>3120208369.8300009</v>
      </c>
      <c r="G139" s="29">
        <v>0.99973741862363041</v>
      </c>
      <c r="H139" s="19">
        <v>87021523918.970001</v>
      </c>
      <c r="I139" s="29">
        <v>0.99613154852305741</v>
      </c>
      <c r="J139" s="19">
        <v>618166815.36999965</v>
      </c>
      <c r="K139" s="29">
        <v>0.99937432241006674</v>
      </c>
      <c r="L139" s="19">
        <v>8370363033.869997</v>
      </c>
      <c r="M139" s="29">
        <v>0.98328212184859398</v>
      </c>
    </row>
    <row r="140" spans="1:13">
      <c r="A140" s="18" t="s">
        <v>931</v>
      </c>
      <c r="B140" s="19">
        <v>5964775</v>
      </c>
      <c r="C140" s="29">
        <v>0.99991769017509025</v>
      </c>
      <c r="D140" s="19">
        <v>79826894132.600021</v>
      </c>
      <c r="E140" s="29">
        <v>0.9963230860966138</v>
      </c>
      <c r="F140" s="19">
        <v>3120413049.440001</v>
      </c>
      <c r="G140" s="29">
        <v>0.99980299945692508</v>
      </c>
      <c r="H140" s="19">
        <v>87065268066.330002</v>
      </c>
      <c r="I140" s="29">
        <v>0.99663228584971131</v>
      </c>
      <c r="J140" s="19">
        <v>618240436.52999961</v>
      </c>
      <c r="K140" s="29">
        <v>0.99949334383771493</v>
      </c>
      <c r="L140" s="19">
        <v>8387945602.5999966</v>
      </c>
      <c r="M140" s="29">
        <v>0.98534757891639679</v>
      </c>
    </row>
    <row r="141" spans="1:13">
      <c r="A141" s="18" t="s">
        <v>932</v>
      </c>
      <c r="B141" s="19">
        <v>5964861</v>
      </c>
      <c r="C141" s="29">
        <v>0.99993210696723334</v>
      </c>
      <c r="D141" s="19">
        <v>79860087282.180023</v>
      </c>
      <c r="E141" s="29">
        <v>0.99673737130194673</v>
      </c>
      <c r="F141" s="19">
        <v>3120457967.4500012</v>
      </c>
      <c r="G141" s="29">
        <v>0.99981739151349458</v>
      </c>
      <c r="H141" s="19">
        <v>87098420736.639999</v>
      </c>
      <c r="I141" s="29">
        <v>0.99701178300543025</v>
      </c>
      <c r="J141" s="19">
        <v>618289696.09999967</v>
      </c>
      <c r="K141" s="29">
        <v>0.99957298051209953</v>
      </c>
      <c r="L141" s="19">
        <v>8401440010.2699966</v>
      </c>
      <c r="M141" s="29">
        <v>0.98693279209689533</v>
      </c>
    </row>
    <row r="142" spans="1:13">
      <c r="A142" s="18" t="s">
        <v>933</v>
      </c>
      <c r="B142" s="19">
        <v>5964973</v>
      </c>
      <c r="C142" s="29">
        <v>0.99995088232444285</v>
      </c>
      <c r="D142" s="19">
        <v>79907536268.330017</v>
      </c>
      <c r="E142" s="29">
        <v>0.99732958425006157</v>
      </c>
      <c r="F142" s="19">
        <v>3120513153.7800012</v>
      </c>
      <c r="G142" s="29">
        <v>0.99983507361435386</v>
      </c>
      <c r="H142" s="19">
        <v>87145857737.229996</v>
      </c>
      <c r="I142" s="29">
        <v>0.99755479226023258</v>
      </c>
      <c r="J142" s="19">
        <v>618364768.9399997</v>
      </c>
      <c r="K142" s="29">
        <v>0.9996943488333051</v>
      </c>
      <c r="L142" s="19">
        <v>8421004664.5299969</v>
      </c>
      <c r="M142" s="29">
        <v>0.98923108844033514</v>
      </c>
    </row>
    <row r="143" spans="1:13">
      <c r="A143" s="18" t="s">
        <v>934</v>
      </c>
      <c r="B143" s="19">
        <v>5965045</v>
      </c>
      <c r="C143" s="29">
        <v>0.99996295219693476</v>
      </c>
      <c r="D143" s="19">
        <v>79941520976.930023</v>
      </c>
      <c r="E143" s="29">
        <v>0.99775374893942315</v>
      </c>
      <c r="F143" s="19">
        <v>3120516523.7800012</v>
      </c>
      <c r="G143" s="29">
        <v>0.99983615338682463</v>
      </c>
      <c r="H143" s="19">
        <v>87179842445.830002</v>
      </c>
      <c r="I143" s="29">
        <v>0.99794381372158214</v>
      </c>
      <c r="J143" s="19">
        <v>618406679.32999969</v>
      </c>
      <c r="K143" s="29">
        <v>0.99976210427822187</v>
      </c>
      <c r="L143" s="19">
        <v>8435182046.5199966</v>
      </c>
      <c r="M143" s="29">
        <v>0.99089653188513871</v>
      </c>
    </row>
    <row r="144" spans="1:13">
      <c r="A144" s="18" t="s">
        <v>935</v>
      </c>
      <c r="B144" s="19">
        <v>5965094</v>
      </c>
      <c r="C144" s="29">
        <v>0.99997116641571393</v>
      </c>
      <c r="D144" s="19">
        <v>79967151597.610016</v>
      </c>
      <c r="E144" s="29">
        <v>0.99807364587856795</v>
      </c>
      <c r="F144" s="19">
        <v>3120516584.1100011</v>
      </c>
      <c r="G144" s="29">
        <v>0.99983617271699476</v>
      </c>
      <c r="H144" s="19">
        <v>87205473006.180008</v>
      </c>
      <c r="I144" s="29">
        <v>0.99823720561615226</v>
      </c>
      <c r="J144" s="19">
        <v>618435109.26999974</v>
      </c>
      <c r="K144" s="29">
        <v>0.99980806622784013</v>
      </c>
      <c r="L144" s="19">
        <v>8445927537.4599962</v>
      </c>
      <c r="M144" s="29">
        <v>0.9921588247019536</v>
      </c>
    </row>
    <row r="145" spans="1:13">
      <c r="A145" s="18" t="s">
        <v>936</v>
      </c>
      <c r="B145" s="19">
        <v>5965127</v>
      </c>
      <c r="C145" s="29">
        <v>0.99997669844060599</v>
      </c>
      <c r="D145" s="19">
        <v>79986127656.850021</v>
      </c>
      <c r="E145" s="29">
        <v>0.99831048693457292</v>
      </c>
      <c r="F145" s="19">
        <v>3120516699.1100011</v>
      </c>
      <c r="G145" s="29">
        <v>0.99983620956382979</v>
      </c>
      <c r="H145" s="19">
        <v>87224449065.420013</v>
      </c>
      <c r="I145" s="29">
        <v>0.99845442372983662</v>
      </c>
      <c r="J145" s="19">
        <v>618450703.07999969</v>
      </c>
      <c r="K145" s="29">
        <v>0.99983327633765995</v>
      </c>
      <c r="L145" s="19">
        <v>8453926340.6099958</v>
      </c>
      <c r="M145" s="29">
        <v>0.99309845899281479</v>
      </c>
    </row>
    <row r="146" spans="1:13">
      <c r="A146" s="18" t="s">
        <v>937</v>
      </c>
      <c r="B146" s="19">
        <v>5965150</v>
      </c>
      <c r="C146" s="29">
        <v>0.99998055409431863</v>
      </c>
      <c r="D146" s="19">
        <v>80000460110.300018</v>
      </c>
      <c r="E146" s="29">
        <v>0.99848937093610901</v>
      </c>
      <c r="F146" s="19">
        <v>3120872263.920001</v>
      </c>
      <c r="G146" s="29">
        <v>0.99995013511083486</v>
      </c>
      <c r="H146" s="19">
        <v>87238425954.060013</v>
      </c>
      <c r="I146" s="29">
        <v>0.99861441655801853</v>
      </c>
      <c r="J146" s="19">
        <v>618467539.01999974</v>
      </c>
      <c r="K146" s="29">
        <v>0.99986049456696535</v>
      </c>
      <c r="L146" s="19">
        <v>8459857902.239996</v>
      </c>
      <c r="M146" s="29">
        <v>0.99379525057542861</v>
      </c>
    </row>
    <row r="147" spans="1:13">
      <c r="A147" s="18" t="s">
        <v>938</v>
      </c>
      <c r="B147" s="19">
        <v>5965172</v>
      </c>
      <c r="C147" s="29">
        <v>0.99998424211091341</v>
      </c>
      <c r="D147" s="19">
        <v>80015233028.890015</v>
      </c>
      <c r="E147" s="29">
        <v>0.99867375240303402</v>
      </c>
      <c r="F147" s="19">
        <v>3120931319.2800012</v>
      </c>
      <c r="G147" s="29">
        <v>0.99996905687700066</v>
      </c>
      <c r="H147" s="19">
        <v>87253209730.060013</v>
      </c>
      <c r="I147" s="29">
        <v>0.99878364579024392</v>
      </c>
      <c r="J147" s="19">
        <v>618481777.75999975</v>
      </c>
      <c r="K147" s="29">
        <v>0.99988351397011943</v>
      </c>
      <c r="L147" s="19">
        <v>8466225732.8099957</v>
      </c>
      <c r="M147" s="29">
        <v>0.99454329148226928</v>
      </c>
    </row>
    <row r="148" spans="1:13">
      <c r="A148" s="18" t="s">
        <v>939</v>
      </c>
      <c r="B148" s="19">
        <v>5965197</v>
      </c>
      <c r="C148" s="29">
        <v>0.99998843303886198</v>
      </c>
      <c r="D148" s="19">
        <v>80033948028.940018</v>
      </c>
      <c r="E148" s="29">
        <v>0.99890733516744856</v>
      </c>
      <c r="F148" s="19">
        <v>3120931319.2800012</v>
      </c>
      <c r="G148" s="29">
        <v>0.99996905687700066</v>
      </c>
      <c r="H148" s="19">
        <v>87271924730.110016</v>
      </c>
      <c r="I148" s="29">
        <v>0.99899787557088737</v>
      </c>
      <c r="J148" s="19">
        <v>618491527.31999969</v>
      </c>
      <c r="K148" s="29">
        <v>0.99989927583192839</v>
      </c>
      <c r="L148" s="19">
        <v>8474226710.159996</v>
      </c>
      <c r="M148" s="29">
        <v>0.99548318118045043</v>
      </c>
    </row>
    <row r="149" spans="1:13">
      <c r="A149" s="18" t="s">
        <v>940</v>
      </c>
      <c r="B149" s="19">
        <v>5965213</v>
      </c>
      <c r="C149" s="29">
        <v>0.99999111523274908</v>
      </c>
      <c r="D149" s="19">
        <v>80047528214.670013</v>
      </c>
      <c r="E149" s="29">
        <v>0.99907683008145332</v>
      </c>
      <c r="F149" s="19">
        <v>3121010749.6300011</v>
      </c>
      <c r="G149" s="29">
        <v>0.99999450693791225</v>
      </c>
      <c r="H149" s="19">
        <v>87285504915.840012</v>
      </c>
      <c r="I149" s="29">
        <v>0.99915332735834461</v>
      </c>
      <c r="J149" s="19">
        <v>618505418.92999971</v>
      </c>
      <c r="K149" s="29">
        <v>0.99992173403897822</v>
      </c>
      <c r="L149" s="19">
        <v>8480062295.2799959</v>
      </c>
      <c r="M149" s="29">
        <v>0.99616869822383347</v>
      </c>
    </row>
    <row r="150" spans="1:13">
      <c r="A150" s="70" t="s">
        <v>631</v>
      </c>
      <c r="B150" s="67">
        <v>5965266</v>
      </c>
      <c r="C150" s="71">
        <v>1</v>
      </c>
      <c r="D150" s="67">
        <v>80121493967.730011</v>
      </c>
      <c r="E150" s="71">
        <v>0.99999999999999967</v>
      </c>
      <c r="F150" s="67">
        <v>3121027893.6300011</v>
      </c>
      <c r="G150" s="71">
        <v>1.0000000000000009</v>
      </c>
      <c r="H150" s="67">
        <v>87359469788.900009</v>
      </c>
      <c r="I150" s="71">
        <v>1.0000000000000024</v>
      </c>
      <c r="J150" s="67">
        <v>618553830.63999975</v>
      </c>
      <c r="K150" s="71">
        <v>1.0000000000000022</v>
      </c>
      <c r="L150" s="67">
        <v>8512676929.5199957</v>
      </c>
      <c r="M150" s="71">
        <v>0.99999999999999978</v>
      </c>
    </row>
  </sheetData>
  <mergeCells count="3">
    <mergeCell ref="C1:M1"/>
    <mergeCell ref="C3:M3"/>
    <mergeCell ref="A3:B3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Φύλλο23"/>
  <dimension ref="A1:DT150"/>
  <sheetViews>
    <sheetView zoomScale="70" zoomScaleNormal="70" workbookViewId="0"/>
  </sheetViews>
  <sheetFormatPr defaultColWidth="19.28515625" defaultRowHeight="15"/>
  <cols>
    <col min="1" max="1" width="20.140625" customWidth="1"/>
    <col min="2" max="2" width="20.28515625" customWidth="1"/>
    <col min="3" max="3" width="11.7109375" customWidth="1"/>
    <col min="4" max="4" width="29.28515625" bestFit="1" customWidth="1"/>
    <col min="5" max="5" width="13.42578125" bestFit="1" customWidth="1"/>
    <col min="6" max="6" width="25" bestFit="1" customWidth="1"/>
    <col min="7" max="7" width="11.7109375" customWidth="1"/>
    <col min="8" max="8" width="20.28515625" customWidth="1"/>
    <col min="9" max="9" width="13.42578125" bestFit="1" customWidth="1"/>
    <col min="10" max="10" width="28.140625" bestFit="1" customWidth="1"/>
    <col min="11" max="11" width="13.42578125" bestFit="1" customWidth="1"/>
    <col min="12" max="12" width="20.28515625" customWidth="1"/>
    <col min="13" max="13" width="13.42578125" bestFit="1" customWidth="1"/>
    <col min="14" max="14" width="20.28515625" bestFit="1" customWidth="1"/>
    <col min="15" max="15" width="14.5703125" bestFit="1" customWidth="1"/>
    <col min="16" max="16" width="24.570312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25" t="s">
        <v>637</v>
      </c>
      <c r="B1" s="19" t="s">
        <v>1163</v>
      </c>
    </row>
    <row r="2" spans="1:124" s="9" customFormat="1" hidden="1">
      <c r="A2" s="25" t="s">
        <v>23</v>
      </c>
      <c r="B2" s="19" t="s">
        <v>24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7" customFormat="1" hidden="1">
      <c r="A4" s="25" t="s">
        <v>130</v>
      </c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85"/>
      <c r="O4" s="85"/>
      <c r="P4"/>
    </row>
    <row r="5" spans="1:124" s="8" customFormat="1" ht="30">
      <c r="A5" s="19"/>
      <c r="B5" s="52" t="s">
        <v>99</v>
      </c>
      <c r="C5" s="52"/>
      <c r="D5" s="52" t="s">
        <v>1026</v>
      </c>
      <c r="E5" s="52"/>
      <c r="F5" s="52" t="s">
        <v>1008</v>
      </c>
      <c r="G5" s="52"/>
      <c r="H5" s="52" t="s">
        <v>102</v>
      </c>
      <c r="I5" s="52"/>
      <c r="J5" s="52" t="s">
        <v>100</v>
      </c>
      <c r="K5" s="52"/>
      <c r="L5" s="52" t="s">
        <v>103</v>
      </c>
      <c r="M5" s="52"/>
      <c r="N5" s="143" t="s">
        <v>695</v>
      </c>
      <c r="O5" s="143"/>
      <c r="P5" s="46"/>
    </row>
    <row r="6" spans="1:124" s="8" customFormat="1" ht="38.25" customHeight="1">
      <c r="A6" s="105" t="s">
        <v>694</v>
      </c>
      <c r="B6" s="52" t="s">
        <v>1028</v>
      </c>
      <c r="C6" s="52" t="s">
        <v>1030</v>
      </c>
      <c r="D6" s="52" t="s">
        <v>1028</v>
      </c>
      <c r="E6" s="52" t="s">
        <v>1030</v>
      </c>
      <c r="F6" s="52" t="s">
        <v>1028</v>
      </c>
      <c r="G6" s="52" t="s">
        <v>1030</v>
      </c>
      <c r="H6" s="52" t="s">
        <v>1028</v>
      </c>
      <c r="I6" s="52" t="s">
        <v>1030</v>
      </c>
      <c r="J6" s="52" t="s">
        <v>1028</v>
      </c>
      <c r="K6" s="52" t="s">
        <v>1030</v>
      </c>
      <c r="L6" s="52" t="s">
        <v>1028</v>
      </c>
      <c r="M6" s="52" t="s">
        <v>1030</v>
      </c>
      <c r="N6" s="91" t="s">
        <v>1090</v>
      </c>
      <c r="O6" s="91" t="s">
        <v>1030</v>
      </c>
      <c r="P6" s="46"/>
    </row>
    <row r="7" spans="1:124">
      <c r="A7" s="24" t="s">
        <v>640</v>
      </c>
      <c r="B7" s="19">
        <v>321471</v>
      </c>
      <c r="C7" s="19">
        <v>276146504.31</v>
      </c>
      <c r="D7" s="19">
        <v>145773</v>
      </c>
      <c r="E7" s="19">
        <v>359707217.38999999</v>
      </c>
      <c r="F7" s="19">
        <v>18643</v>
      </c>
      <c r="G7" s="19">
        <v>38718495.159999996</v>
      </c>
      <c r="H7" s="19">
        <v>554241</v>
      </c>
      <c r="I7" s="19">
        <v>1484641878.05</v>
      </c>
      <c r="J7" s="19">
        <v>118892</v>
      </c>
      <c r="K7" s="19">
        <v>660098587.42999995</v>
      </c>
      <c r="L7" s="19">
        <v>501053</v>
      </c>
      <c r="M7" s="19">
        <v>942507800.63</v>
      </c>
      <c r="N7" s="19">
        <f>SUM(B7,D7,F7,H7,J7,L7)</f>
        <v>1660073</v>
      </c>
      <c r="O7" s="19">
        <f>SUM(C7,E7,G7,I7,K7,M7)</f>
        <v>3761820482.9699998</v>
      </c>
    </row>
    <row r="8" spans="1:124">
      <c r="A8" s="24" t="s">
        <v>642</v>
      </c>
      <c r="B8" s="19">
        <v>34784</v>
      </c>
      <c r="C8" s="19">
        <v>22235161.640000001</v>
      </c>
      <c r="D8" s="19">
        <v>19968</v>
      </c>
      <c r="E8" s="19">
        <v>43771988.329999998</v>
      </c>
      <c r="F8" s="19">
        <v>4818</v>
      </c>
      <c r="G8" s="19">
        <v>8745076.5999999996</v>
      </c>
      <c r="H8" s="19">
        <v>68318</v>
      </c>
      <c r="I8" s="19">
        <v>159491210.31999999</v>
      </c>
      <c r="J8" s="19">
        <v>9168</v>
      </c>
      <c r="K8" s="19">
        <v>45083760.57</v>
      </c>
      <c r="L8" s="19">
        <v>50853</v>
      </c>
      <c r="M8" s="19">
        <v>76039093.209999993</v>
      </c>
      <c r="N8" s="19">
        <f t="shared" ref="N8:N61" si="0">SUM(B8,D8,F8,H8,J8,L8)</f>
        <v>187909</v>
      </c>
      <c r="O8" s="19">
        <f t="shared" ref="O8:O61" si="1">SUM(C8,E8,G8,I8,K8,M8)</f>
        <v>355366290.66999996</v>
      </c>
    </row>
    <row r="9" spans="1:124">
      <c r="A9" s="24" t="s">
        <v>650</v>
      </c>
      <c r="B9" s="19">
        <v>11473</v>
      </c>
      <c r="C9" s="19">
        <v>5025714.53</v>
      </c>
      <c r="D9" s="19">
        <v>6037</v>
      </c>
      <c r="E9" s="19">
        <v>11999586.130000001</v>
      </c>
      <c r="F9" s="19">
        <v>2379</v>
      </c>
      <c r="G9" s="19">
        <v>2775805.23</v>
      </c>
      <c r="H9" s="19">
        <v>21096</v>
      </c>
      <c r="I9" s="19">
        <v>31758672.079999998</v>
      </c>
      <c r="J9" s="19">
        <v>1658</v>
      </c>
      <c r="K9" s="19">
        <v>5687041.2300000004</v>
      </c>
      <c r="L9" s="19">
        <v>15819</v>
      </c>
      <c r="M9" s="19">
        <v>17233045.440000001</v>
      </c>
      <c r="N9" s="19">
        <f t="shared" si="0"/>
        <v>58462</v>
      </c>
      <c r="O9" s="19">
        <f t="shared" si="1"/>
        <v>74479864.640000001</v>
      </c>
    </row>
    <row r="10" spans="1:124">
      <c r="A10" s="24" t="s">
        <v>679</v>
      </c>
      <c r="B10" s="19">
        <v>54764</v>
      </c>
      <c r="C10" s="19">
        <v>20332823.390000001</v>
      </c>
      <c r="D10" s="19">
        <v>30018</v>
      </c>
      <c r="E10" s="19">
        <v>54539778.280000001</v>
      </c>
      <c r="F10" s="19">
        <v>3890</v>
      </c>
      <c r="G10" s="19">
        <v>4863996.09</v>
      </c>
      <c r="H10" s="19">
        <v>105857</v>
      </c>
      <c r="I10" s="19">
        <v>189889646.00999999</v>
      </c>
      <c r="J10" s="19">
        <v>12737</v>
      </c>
      <c r="K10" s="19">
        <v>47707876.130000003</v>
      </c>
      <c r="L10" s="19">
        <v>104895</v>
      </c>
      <c r="M10" s="19">
        <v>135012490.19999999</v>
      </c>
      <c r="N10" s="19">
        <f t="shared" si="0"/>
        <v>312161</v>
      </c>
      <c r="O10" s="19">
        <f t="shared" si="1"/>
        <v>452346610.09999996</v>
      </c>
    </row>
    <row r="11" spans="1:124">
      <c r="A11" s="24" t="s">
        <v>660</v>
      </c>
      <c r="B11" s="19">
        <v>124430</v>
      </c>
      <c r="C11" s="19">
        <v>50712537.799999997</v>
      </c>
      <c r="D11" s="19">
        <v>61561</v>
      </c>
      <c r="E11" s="19">
        <v>105854672.75</v>
      </c>
      <c r="F11" s="19">
        <v>13569</v>
      </c>
      <c r="G11" s="19">
        <v>11713289.289999999</v>
      </c>
      <c r="H11" s="19">
        <v>172362</v>
      </c>
      <c r="I11" s="19">
        <v>273159177.43000001</v>
      </c>
      <c r="J11" s="19">
        <v>37302</v>
      </c>
      <c r="K11" s="19">
        <v>137197533.66</v>
      </c>
      <c r="L11" s="19">
        <v>182364</v>
      </c>
      <c r="M11" s="19">
        <v>235901492.16</v>
      </c>
      <c r="N11" s="19">
        <f t="shared" si="0"/>
        <v>591588</v>
      </c>
      <c r="O11" s="19">
        <f t="shared" si="1"/>
        <v>814538703.08999991</v>
      </c>
    </row>
    <row r="12" spans="1:124">
      <c r="A12" s="24" t="s">
        <v>641</v>
      </c>
      <c r="B12" s="19">
        <v>18692</v>
      </c>
      <c r="C12" s="19">
        <v>2493301.13</v>
      </c>
      <c r="D12" s="19">
        <v>11126</v>
      </c>
      <c r="E12" s="19">
        <v>11931199.75</v>
      </c>
      <c r="F12" s="19">
        <v>17870</v>
      </c>
      <c r="G12" s="19">
        <v>7316756.5499999998</v>
      </c>
      <c r="H12" s="19">
        <v>23395</v>
      </c>
      <c r="I12" s="19">
        <v>29143802.469999999</v>
      </c>
      <c r="J12" s="19">
        <v>3822</v>
      </c>
      <c r="K12" s="19">
        <v>9534179.3800000008</v>
      </c>
      <c r="L12" s="19">
        <v>39264</v>
      </c>
      <c r="M12" s="19">
        <v>26898972.239999998</v>
      </c>
      <c r="N12" s="19">
        <f t="shared" si="0"/>
        <v>114169</v>
      </c>
      <c r="O12" s="19">
        <f t="shared" si="1"/>
        <v>87318211.519999996</v>
      </c>
    </row>
    <row r="13" spans="1:124">
      <c r="A13" s="24" t="s">
        <v>643</v>
      </c>
      <c r="B13" s="19">
        <v>9107</v>
      </c>
      <c r="C13" s="19">
        <v>2214582.91</v>
      </c>
      <c r="D13" s="19">
        <v>6650</v>
      </c>
      <c r="E13" s="19">
        <v>9685831.9900000002</v>
      </c>
      <c r="F13" s="19">
        <v>7832</v>
      </c>
      <c r="G13" s="19">
        <v>5332033.72</v>
      </c>
      <c r="H13" s="19">
        <v>13725</v>
      </c>
      <c r="I13" s="19">
        <v>14716664.59</v>
      </c>
      <c r="J13" s="19">
        <v>2044</v>
      </c>
      <c r="K13" s="19">
        <v>4983811.9800000004</v>
      </c>
      <c r="L13" s="19">
        <v>16630</v>
      </c>
      <c r="M13" s="19">
        <v>14165779.869999999</v>
      </c>
      <c r="N13" s="19">
        <f t="shared" si="0"/>
        <v>55988</v>
      </c>
      <c r="O13" s="19">
        <f t="shared" si="1"/>
        <v>51098705.059999995</v>
      </c>
    </row>
    <row r="14" spans="1:124">
      <c r="A14" s="24" t="s">
        <v>644</v>
      </c>
      <c r="B14" s="19">
        <v>6792</v>
      </c>
      <c r="C14" s="19">
        <v>2648941.46</v>
      </c>
      <c r="D14" s="19">
        <v>5133</v>
      </c>
      <c r="E14" s="19">
        <v>7750361.5199999996</v>
      </c>
      <c r="F14" s="19">
        <v>5028</v>
      </c>
      <c r="G14" s="19">
        <v>3855410.49</v>
      </c>
      <c r="H14" s="19">
        <v>10837</v>
      </c>
      <c r="I14" s="19">
        <v>16641604.220000001</v>
      </c>
      <c r="J14" s="19">
        <v>2152</v>
      </c>
      <c r="K14" s="19">
        <v>6034635.1600000001</v>
      </c>
      <c r="L14" s="19">
        <v>15771</v>
      </c>
      <c r="M14" s="19">
        <v>15061093.93</v>
      </c>
      <c r="N14" s="19">
        <f t="shared" si="0"/>
        <v>45713</v>
      </c>
      <c r="O14" s="19">
        <f t="shared" si="1"/>
        <v>51992046.780000001</v>
      </c>
    </row>
    <row r="15" spans="1:124">
      <c r="A15" s="24" t="s">
        <v>645</v>
      </c>
      <c r="B15" s="19">
        <v>4717</v>
      </c>
      <c r="C15" s="19">
        <v>847337.1</v>
      </c>
      <c r="D15" s="19">
        <v>3400</v>
      </c>
      <c r="E15" s="19">
        <v>4588885.4400000004</v>
      </c>
      <c r="F15" s="19">
        <v>4368</v>
      </c>
      <c r="G15" s="19">
        <v>3169613.6</v>
      </c>
      <c r="H15" s="19">
        <v>9075</v>
      </c>
      <c r="I15" s="19">
        <v>10292731.65</v>
      </c>
      <c r="J15" s="19">
        <v>1442</v>
      </c>
      <c r="K15" s="19">
        <v>3897316.55</v>
      </c>
      <c r="L15" s="19">
        <v>14537</v>
      </c>
      <c r="M15" s="19">
        <v>11191442.220000001</v>
      </c>
      <c r="N15" s="19">
        <f t="shared" si="0"/>
        <v>37539</v>
      </c>
      <c r="O15" s="19">
        <f t="shared" si="1"/>
        <v>33987326.560000002</v>
      </c>
    </row>
    <row r="16" spans="1:124">
      <c r="A16" s="24" t="s">
        <v>646</v>
      </c>
      <c r="B16" s="19">
        <v>31842</v>
      </c>
      <c r="C16" s="19">
        <v>9359008.3900000006</v>
      </c>
      <c r="D16" s="19">
        <v>16487</v>
      </c>
      <c r="E16" s="19">
        <v>23663072.550000001</v>
      </c>
      <c r="F16" s="19">
        <v>11280</v>
      </c>
      <c r="G16" s="19">
        <v>7299660.8200000003</v>
      </c>
      <c r="H16" s="19">
        <v>45562</v>
      </c>
      <c r="I16" s="19">
        <v>67216686.829999998</v>
      </c>
      <c r="J16" s="19">
        <v>8957</v>
      </c>
      <c r="K16" s="19">
        <v>30679009.34</v>
      </c>
      <c r="L16" s="19">
        <v>51254</v>
      </c>
      <c r="M16" s="19">
        <v>61879884.740000002</v>
      </c>
      <c r="N16" s="19">
        <f t="shared" si="0"/>
        <v>165382</v>
      </c>
      <c r="O16" s="19">
        <f t="shared" si="1"/>
        <v>200097322.67000002</v>
      </c>
    </row>
    <row r="17" spans="1:15">
      <c r="A17" s="24" t="s">
        <v>647</v>
      </c>
      <c r="B17" s="19">
        <v>8527</v>
      </c>
      <c r="C17" s="19">
        <v>1837846.7</v>
      </c>
      <c r="D17" s="19">
        <v>6273</v>
      </c>
      <c r="E17" s="19">
        <v>9780680.2400000002</v>
      </c>
      <c r="F17" s="19">
        <v>6682</v>
      </c>
      <c r="G17" s="19">
        <v>6711696.1299999999</v>
      </c>
      <c r="H17" s="19">
        <v>18863</v>
      </c>
      <c r="I17" s="19">
        <v>26416465.5</v>
      </c>
      <c r="J17" s="19">
        <v>2013</v>
      </c>
      <c r="K17" s="19">
        <v>6052128.3200000003</v>
      </c>
      <c r="L17" s="19">
        <v>19305</v>
      </c>
      <c r="M17" s="19">
        <v>15844586.93</v>
      </c>
      <c r="N17" s="19">
        <f t="shared" si="0"/>
        <v>61663</v>
      </c>
      <c r="O17" s="19">
        <f t="shared" si="1"/>
        <v>66643403.82</v>
      </c>
    </row>
    <row r="18" spans="1:15">
      <c r="A18" s="24" t="s">
        <v>648</v>
      </c>
      <c r="B18" s="19">
        <v>2900</v>
      </c>
      <c r="C18" s="19">
        <v>741572.86</v>
      </c>
      <c r="D18" s="19">
        <v>1587</v>
      </c>
      <c r="E18" s="19">
        <v>2330321.2400000002</v>
      </c>
      <c r="F18" s="19">
        <v>1562</v>
      </c>
      <c r="G18" s="19">
        <v>911227</v>
      </c>
      <c r="H18" s="19">
        <v>3622</v>
      </c>
      <c r="I18" s="19">
        <v>4279181.97</v>
      </c>
      <c r="J18" s="19">
        <v>622</v>
      </c>
      <c r="K18" s="19">
        <v>1471428.82</v>
      </c>
      <c r="L18" s="19">
        <v>6637</v>
      </c>
      <c r="M18" s="19">
        <v>4132509.53</v>
      </c>
      <c r="N18" s="19">
        <f t="shared" si="0"/>
        <v>16930</v>
      </c>
      <c r="O18" s="19">
        <f t="shared" si="1"/>
        <v>13866241.42</v>
      </c>
    </row>
    <row r="19" spans="1:15">
      <c r="A19" s="24" t="s">
        <v>649</v>
      </c>
      <c r="B19" s="19">
        <v>10931</v>
      </c>
      <c r="C19" s="19">
        <v>2516481.5299999998</v>
      </c>
      <c r="D19" s="19">
        <v>5570</v>
      </c>
      <c r="E19" s="19">
        <v>6996669.04</v>
      </c>
      <c r="F19" s="19">
        <v>3597</v>
      </c>
      <c r="G19" s="19">
        <v>1871110.03</v>
      </c>
      <c r="H19" s="19">
        <v>13128</v>
      </c>
      <c r="I19" s="19">
        <v>15172931.42</v>
      </c>
      <c r="J19" s="19">
        <v>2000</v>
      </c>
      <c r="K19" s="19">
        <v>5449830.5199999996</v>
      </c>
      <c r="L19" s="19">
        <v>20432</v>
      </c>
      <c r="M19" s="19">
        <v>15968282.49</v>
      </c>
      <c r="N19" s="19">
        <f t="shared" si="0"/>
        <v>55658</v>
      </c>
      <c r="O19" s="19">
        <f t="shared" si="1"/>
        <v>47975305.030000001</v>
      </c>
    </row>
    <row r="20" spans="1:15">
      <c r="A20" s="24" t="s">
        <v>651</v>
      </c>
      <c r="B20" s="19">
        <v>20541</v>
      </c>
      <c r="C20" s="19">
        <v>8271786.9800000004</v>
      </c>
      <c r="D20" s="19">
        <v>15290</v>
      </c>
      <c r="E20" s="19">
        <v>26147545.52</v>
      </c>
      <c r="F20" s="19">
        <v>4786</v>
      </c>
      <c r="G20" s="19">
        <v>3468326.8</v>
      </c>
      <c r="H20" s="19">
        <v>38763</v>
      </c>
      <c r="I20" s="19">
        <v>35950263.420000002</v>
      </c>
      <c r="J20" s="19">
        <v>3325</v>
      </c>
      <c r="K20" s="19">
        <v>12876482.119999999</v>
      </c>
      <c r="L20" s="19">
        <v>23694</v>
      </c>
      <c r="M20" s="19">
        <v>25099885.949999999</v>
      </c>
      <c r="N20" s="19">
        <f t="shared" si="0"/>
        <v>106399</v>
      </c>
      <c r="O20" s="19">
        <f t="shared" si="1"/>
        <v>111814290.79000001</v>
      </c>
    </row>
    <row r="21" spans="1:15">
      <c r="A21" s="24" t="s">
        <v>652</v>
      </c>
      <c r="B21" s="19">
        <v>14227</v>
      </c>
      <c r="C21" s="19">
        <v>4119933.19</v>
      </c>
      <c r="D21" s="19">
        <v>6654</v>
      </c>
      <c r="E21" s="19">
        <v>10195405.050000001</v>
      </c>
      <c r="F21" s="19">
        <v>6882</v>
      </c>
      <c r="G21" s="19">
        <v>3857758.16</v>
      </c>
      <c r="H21" s="19">
        <v>19810</v>
      </c>
      <c r="I21" s="19">
        <v>27170399.949999999</v>
      </c>
      <c r="J21" s="19">
        <v>3016</v>
      </c>
      <c r="K21" s="19">
        <v>8718536.2400000002</v>
      </c>
      <c r="L21" s="19">
        <v>27728</v>
      </c>
      <c r="M21" s="19">
        <v>20239032.32</v>
      </c>
      <c r="N21" s="19">
        <f t="shared" si="0"/>
        <v>78317</v>
      </c>
      <c r="O21" s="19">
        <f t="shared" si="1"/>
        <v>74301064.909999996</v>
      </c>
    </row>
    <row r="22" spans="1:15">
      <c r="A22" s="24" t="s">
        <v>653</v>
      </c>
      <c r="B22" s="19">
        <v>18134</v>
      </c>
      <c r="C22" s="19">
        <v>4792654.46</v>
      </c>
      <c r="D22" s="19">
        <v>13327</v>
      </c>
      <c r="E22" s="19">
        <v>18669921.32</v>
      </c>
      <c r="F22" s="19">
        <v>10236</v>
      </c>
      <c r="G22" s="19">
        <v>8863176.1199999992</v>
      </c>
      <c r="H22" s="19">
        <v>30019</v>
      </c>
      <c r="I22" s="19">
        <v>43503668.200000003</v>
      </c>
      <c r="J22" s="19">
        <v>3938</v>
      </c>
      <c r="K22" s="19">
        <v>11685389.84</v>
      </c>
      <c r="L22" s="19">
        <v>37107</v>
      </c>
      <c r="M22" s="19">
        <v>40614866.390000001</v>
      </c>
      <c r="N22" s="19">
        <f t="shared" si="0"/>
        <v>112761</v>
      </c>
      <c r="O22" s="19">
        <f t="shared" si="1"/>
        <v>128129676.33</v>
      </c>
    </row>
    <row r="23" spans="1:15">
      <c r="A23" s="24" t="s">
        <v>654</v>
      </c>
      <c r="B23" s="19">
        <v>1180</v>
      </c>
      <c r="C23" s="19">
        <v>162420.01999999999</v>
      </c>
      <c r="D23" s="19">
        <v>961</v>
      </c>
      <c r="E23" s="19">
        <v>934166.76</v>
      </c>
      <c r="F23" s="19">
        <v>1335</v>
      </c>
      <c r="G23" s="19">
        <v>509927.9</v>
      </c>
      <c r="H23" s="19">
        <v>1753</v>
      </c>
      <c r="I23" s="19">
        <v>2414939.34</v>
      </c>
      <c r="J23" s="19">
        <v>262</v>
      </c>
      <c r="K23" s="19">
        <v>597148.27</v>
      </c>
      <c r="L23" s="19">
        <v>3237</v>
      </c>
      <c r="M23" s="19">
        <v>1775488.17</v>
      </c>
      <c r="N23" s="19">
        <f t="shared" si="0"/>
        <v>8728</v>
      </c>
      <c r="O23" s="19">
        <f t="shared" si="1"/>
        <v>6394090.46</v>
      </c>
    </row>
    <row r="24" spans="1:15">
      <c r="A24" s="24" t="s">
        <v>655</v>
      </c>
      <c r="B24" s="19">
        <v>3964</v>
      </c>
      <c r="C24" s="19">
        <v>1085881.44</v>
      </c>
      <c r="D24" s="19">
        <v>3723</v>
      </c>
      <c r="E24" s="19">
        <v>4822234.8</v>
      </c>
      <c r="F24" s="19">
        <v>2436</v>
      </c>
      <c r="G24" s="19">
        <v>1338456.2</v>
      </c>
      <c r="H24" s="19">
        <v>6636</v>
      </c>
      <c r="I24" s="19">
        <v>4756690.93</v>
      </c>
      <c r="J24" s="19">
        <v>807</v>
      </c>
      <c r="K24" s="19">
        <v>2161856.39</v>
      </c>
      <c r="L24" s="19">
        <v>5368</v>
      </c>
      <c r="M24" s="19">
        <v>4718474.8</v>
      </c>
      <c r="N24" s="19">
        <f t="shared" si="0"/>
        <v>22934</v>
      </c>
      <c r="O24" s="19">
        <f t="shared" si="1"/>
        <v>18883594.560000002</v>
      </c>
    </row>
    <row r="25" spans="1:15">
      <c r="A25" s="24" t="s">
        <v>656</v>
      </c>
      <c r="B25" s="19">
        <v>11816</v>
      </c>
      <c r="C25" s="19">
        <v>1634233.5</v>
      </c>
      <c r="D25" s="19">
        <v>7577</v>
      </c>
      <c r="E25" s="19">
        <v>9165057.5299999993</v>
      </c>
      <c r="F25" s="19">
        <v>12313</v>
      </c>
      <c r="G25" s="19">
        <v>5983673.9000000004</v>
      </c>
      <c r="H25" s="19">
        <v>15531</v>
      </c>
      <c r="I25" s="19">
        <v>15609351.810000001</v>
      </c>
      <c r="J25" s="19">
        <v>2306</v>
      </c>
      <c r="K25" s="19">
        <v>5108592.84</v>
      </c>
      <c r="L25" s="19">
        <v>26200</v>
      </c>
      <c r="M25" s="19">
        <v>19392569.27</v>
      </c>
      <c r="N25" s="19">
        <f t="shared" si="0"/>
        <v>75743</v>
      </c>
      <c r="O25" s="19">
        <f t="shared" si="1"/>
        <v>56893478.849999994</v>
      </c>
    </row>
    <row r="26" spans="1:15">
      <c r="A26" s="24" t="s">
        <v>657</v>
      </c>
      <c r="B26" s="19">
        <v>14183</v>
      </c>
      <c r="C26" s="19">
        <v>2784808.07</v>
      </c>
      <c r="D26" s="19">
        <v>7189</v>
      </c>
      <c r="E26" s="19">
        <v>8567869.9900000002</v>
      </c>
      <c r="F26" s="19">
        <v>7852</v>
      </c>
      <c r="G26" s="19">
        <v>3979212.1</v>
      </c>
      <c r="H26" s="19">
        <v>20619</v>
      </c>
      <c r="I26" s="19">
        <v>19788793.449999999</v>
      </c>
      <c r="J26" s="19">
        <v>2823</v>
      </c>
      <c r="K26" s="19">
        <v>6381821.9100000001</v>
      </c>
      <c r="L26" s="19">
        <v>27030</v>
      </c>
      <c r="M26" s="19">
        <v>18819784.93</v>
      </c>
      <c r="N26" s="19">
        <f t="shared" si="0"/>
        <v>79696</v>
      </c>
      <c r="O26" s="19">
        <f t="shared" si="1"/>
        <v>60322290.449999996</v>
      </c>
    </row>
    <row r="27" spans="1:15">
      <c r="A27" s="24" t="s">
        <v>658</v>
      </c>
      <c r="B27" s="19">
        <v>21017</v>
      </c>
      <c r="C27" s="19">
        <v>6317265.0499999998</v>
      </c>
      <c r="D27" s="19">
        <v>17229</v>
      </c>
      <c r="E27" s="19">
        <v>23425840.890000001</v>
      </c>
      <c r="F27" s="19">
        <v>19850</v>
      </c>
      <c r="G27" s="19">
        <v>15299328.880000001</v>
      </c>
      <c r="H27" s="19">
        <v>46001</v>
      </c>
      <c r="I27" s="19">
        <v>52841582.170000002</v>
      </c>
      <c r="J27" s="19">
        <v>7572</v>
      </c>
      <c r="K27" s="19">
        <v>26421138.359999999</v>
      </c>
      <c r="L27" s="19">
        <v>42045</v>
      </c>
      <c r="M27" s="19">
        <v>42887203.490000002</v>
      </c>
      <c r="N27" s="19">
        <f t="shared" si="0"/>
        <v>153714</v>
      </c>
      <c r="O27" s="19">
        <f t="shared" si="1"/>
        <v>167192358.84</v>
      </c>
    </row>
    <row r="28" spans="1:15">
      <c r="A28" s="24" t="s">
        <v>659</v>
      </c>
      <c r="B28" s="19">
        <v>5140</v>
      </c>
      <c r="C28" s="19">
        <v>1193286.17</v>
      </c>
      <c r="D28" s="19">
        <v>3145</v>
      </c>
      <c r="E28" s="19">
        <v>3869621.57</v>
      </c>
      <c r="F28" s="19">
        <v>3169</v>
      </c>
      <c r="G28" s="19">
        <v>1594448.84</v>
      </c>
      <c r="H28" s="19">
        <v>5352</v>
      </c>
      <c r="I28" s="19">
        <v>5793253.2699999996</v>
      </c>
      <c r="J28" s="19">
        <v>830</v>
      </c>
      <c r="K28" s="19">
        <v>2290885.85</v>
      </c>
      <c r="L28" s="19">
        <v>7082</v>
      </c>
      <c r="M28" s="19">
        <v>4947259.29</v>
      </c>
      <c r="N28" s="19">
        <f t="shared" si="0"/>
        <v>24718</v>
      </c>
      <c r="O28" s="19">
        <f t="shared" si="1"/>
        <v>19688754.989999998</v>
      </c>
    </row>
    <row r="29" spans="1:15">
      <c r="A29" s="24" t="s">
        <v>661</v>
      </c>
      <c r="B29" s="19">
        <v>14704</v>
      </c>
      <c r="C29" s="19">
        <v>5540362.2599999998</v>
      </c>
      <c r="D29" s="19">
        <v>9161</v>
      </c>
      <c r="E29" s="19">
        <v>13786766.32</v>
      </c>
      <c r="F29" s="19">
        <v>4869</v>
      </c>
      <c r="G29" s="19">
        <v>3470225.91</v>
      </c>
      <c r="H29" s="19">
        <v>23177</v>
      </c>
      <c r="I29" s="19">
        <v>32077998.34</v>
      </c>
      <c r="J29" s="19">
        <v>5831</v>
      </c>
      <c r="K29" s="19">
        <v>17505935.649999999</v>
      </c>
      <c r="L29" s="19">
        <v>28779</v>
      </c>
      <c r="M29" s="19">
        <v>32150661.260000002</v>
      </c>
      <c r="N29" s="19">
        <f t="shared" si="0"/>
        <v>86521</v>
      </c>
      <c r="O29" s="19">
        <f t="shared" si="1"/>
        <v>104531949.73999999</v>
      </c>
    </row>
    <row r="30" spans="1:15">
      <c r="A30" s="24" t="s">
        <v>662</v>
      </c>
      <c r="B30" s="19">
        <v>14164</v>
      </c>
      <c r="C30" s="19">
        <v>3697182.28</v>
      </c>
      <c r="D30" s="19">
        <v>8975</v>
      </c>
      <c r="E30" s="19">
        <v>12270360.189999999</v>
      </c>
      <c r="F30" s="19">
        <v>5887</v>
      </c>
      <c r="G30" s="19">
        <v>3149830.77</v>
      </c>
      <c r="H30" s="19">
        <v>19507</v>
      </c>
      <c r="I30" s="19">
        <v>22345146.050000001</v>
      </c>
      <c r="J30" s="19">
        <v>3284</v>
      </c>
      <c r="K30" s="19">
        <v>10165279.800000001</v>
      </c>
      <c r="L30" s="19">
        <v>27131</v>
      </c>
      <c r="M30" s="19">
        <v>23878966.640000001</v>
      </c>
      <c r="N30" s="19">
        <f t="shared" si="0"/>
        <v>78948</v>
      </c>
      <c r="O30" s="19">
        <f t="shared" si="1"/>
        <v>75506765.730000004</v>
      </c>
    </row>
    <row r="31" spans="1:15">
      <c r="A31" s="24" t="s">
        <v>663</v>
      </c>
      <c r="B31" s="19">
        <v>9223</v>
      </c>
      <c r="C31" s="19">
        <v>1507109.65</v>
      </c>
      <c r="D31" s="19">
        <v>5235</v>
      </c>
      <c r="E31" s="19">
        <v>6045296.6299999999</v>
      </c>
      <c r="F31" s="19">
        <v>7849</v>
      </c>
      <c r="G31" s="19">
        <v>3126344</v>
      </c>
      <c r="H31" s="19">
        <v>13377</v>
      </c>
      <c r="I31" s="19">
        <v>15062803.91</v>
      </c>
      <c r="J31" s="19">
        <v>2637</v>
      </c>
      <c r="K31" s="19">
        <v>5582249.0300000003</v>
      </c>
      <c r="L31" s="19">
        <v>23320</v>
      </c>
      <c r="M31" s="19">
        <v>15193349.26</v>
      </c>
      <c r="N31" s="19">
        <f t="shared" si="0"/>
        <v>61641</v>
      </c>
      <c r="O31" s="19">
        <f t="shared" si="1"/>
        <v>46517152.479999997</v>
      </c>
    </row>
    <row r="32" spans="1:15">
      <c r="A32" s="24" t="s">
        <v>664</v>
      </c>
      <c r="B32" s="19">
        <v>6045</v>
      </c>
      <c r="C32" s="19">
        <v>2325108.9</v>
      </c>
      <c r="D32" s="19">
        <v>3634</v>
      </c>
      <c r="E32" s="19">
        <v>6430952.1799999997</v>
      </c>
      <c r="F32" s="19">
        <v>2718</v>
      </c>
      <c r="G32" s="19">
        <v>1036797.49</v>
      </c>
      <c r="H32" s="19">
        <v>6777</v>
      </c>
      <c r="I32" s="19">
        <v>6978561.9800000004</v>
      </c>
      <c r="J32" s="19">
        <v>1113</v>
      </c>
      <c r="K32" s="19">
        <v>2548952.73</v>
      </c>
      <c r="L32" s="19">
        <v>8643</v>
      </c>
      <c r="M32" s="19">
        <v>4970995.57</v>
      </c>
      <c r="N32" s="19">
        <f t="shared" si="0"/>
        <v>28930</v>
      </c>
      <c r="O32" s="19">
        <f t="shared" si="1"/>
        <v>24291368.850000001</v>
      </c>
    </row>
    <row r="33" spans="1:15">
      <c r="A33" s="24" t="s">
        <v>665</v>
      </c>
      <c r="B33" s="19">
        <v>12897</v>
      </c>
      <c r="C33" s="19">
        <v>5077340.75</v>
      </c>
      <c r="D33" s="19">
        <v>9647</v>
      </c>
      <c r="E33" s="19">
        <v>12367397.880000001</v>
      </c>
      <c r="F33" s="19">
        <v>3223</v>
      </c>
      <c r="G33" s="19">
        <v>2102776.08</v>
      </c>
      <c r="H33" s="19">
        <v>17663</v>
      </c>
      <c r="I33" s="19">
        <v>15769113.34</v>
      </c>
      <c r="J33" s="19">
        <v>2273</v>
      </c>
      <c r="K33" s="19">
        <v>6650668.4800000004</v>
      </c>
      <c r="L33" s="19">
        <v>18085</v>
      </c>
      <c r="M33" s="19">
        <v>16669511.300000001</v>
      </c>
      <c r="N33" s="19">
        <f t="shared" si="0"/>
        <v>63788</v>
      </c>
      <c r="O33" s="19">
        <f t="shared" si="1"/>
        <v>58636807.829999998</v>
      </c>
    </row>
    <row r="34" spans="1:15">
      <c r="A34" s="24" t="s">
        <v>666</v>
      </c>
      <c r="B34" s="19">
        <v>4941</v>
      </c>
      <c r="C34" s="19">
        <v>1497396.85</v>
      </c>
      <c r="D34" s="19">
        <v>3187</v>
      </c>
      <c r="E34" s="19">
        <v>4582544.78</v>
      </c>
      <c r="F34" s="19">
        <v>2105</v>
      </c>
      <c r="G34" s="19">
        <v>957082.42</v>
      </c>
      <c r="H34" s="19">
        <v>5760</v>
      </c>
      <c r="I34" s="19">
        <v>5835595.8399999999</v>
      </c>
      <c r="J34" s="19">
        <v>930</v>
      </c>
      <c r="K34" s="19">
        <v>2233584.88</v>
      </c>
      <c r="L34" s="19">
        <v>6553</v>
      </c>
      <c r="M34" s="19">
        <v>6265426.4800000004</v>
      </c>
      <c r="N34" s="19">
        <f t="shared" si="0"/>
        <v>23476</v>
      </c>
      <c r="O34" s="19">
        <f t="shared" si="1"/>
        <v>21371631.25</v>
      </c>
    </row>
    <row r="35" spans="1:15">
      <c r="A35" s="24" t="s">
        <v>667</v>
      </c>
      <c r="B35" s="19">
        <v>8410</v>
      </c>
      <c r="C35" s="19">
        <v>2469733.4900000002</v>
      </c>
      <c r="D35" s="19">
        <v>3842</v>
      </c>
      <c r="E35" s="19">
        <v>4357694.5199999996</v>
      </c>
      <c r="F35" s="19">
        <v>4072</v>
      </c>
      <c r="G35" s="19">
        <v>1961678.7</v>
      </c>
      <c r="H35" s="19">
        <v>9519</v>
      </c>
      <c r="I35" s="19">
        <v>9983808.4499999993</v>
      </c>
      <c r="J35" s="19">
        <v>1806</v>
      </c>
      <c r="K35" s="19">
        <v>3198595.17</v>
      </c>
      <c r="L35" s="19">
        <v>16469</v>
      </c>
      <c r="M35" s="19">
        <v>9427139.4000000004</v>
      </c>
      <c r="N35" s="19">
        <f t="shared" si="0"/>
        <v>44118</v>
      </c>
      <c r="O35" s="19">
        <f t="shared" si="1"/>
        <v>31398649.729999997</v>
      </c>
    </row>
    <row r="36" spans="1:15">
      <c r="A36" s="24" t="s">
        <v>668</v>
      </c>
      <c r="B36" s="19">
        <v>12855</v>
      </c>
      <c r="C36" s="19">
        <v>2797756.12</v>
      </c>
      <c r="D36" s="19">
        <v>8379</v>
      </c>
      <c r="E36" s="19">
        <v>14901713.939999999</v>
      </c>
      <c r="F36" s="19">
        <v>5218</v>
      </c>
      <c r="G36" s="19">
        <v>5764074.5700000003</v>
      </c>
      <c r="H36" s="19">
        <v>22509</v>
      </c>
      <c r="I36" s="19">
        <v>43144425.700000003</v>
      </c>
      <c r="J36" s="19">
        <v>4540</v>
      </c>
      <c r="K36" s="19">
        <v>13379664.35</v>
      </c>
      <c r="L36" s="19">
        <v>27633</v>
      </c>
      <c r="M36" s="19">
        <v>33466581.530000001</v>
      </c>
      <c r="N36" s="19">
        <f t="shared" si="0"/>
        <v>81134</v>
      </c>
      <c r="O36" s="19">
        <f t="shared" si="1"/>
        <v>113454216.20999999</v>
      </c>
    </row>
    <row r="37" spans="1:15">
      <c r="A37" s="24" t="s">
        <v>669</v>
      </c>
      <c r="B37" s="19">
        <v>13202</v>
      </c>
      <c r="C37" s="19">
        <v>3690645.14</v>
      </c>
      <c r="D37" s="19">
        <v>8344</v>
      </c>
      <c r="E37" s="19">
        <v>10879657.050000001</v>
      </c>
      <c r="F37" s="19">
        <v>9475</v>
      </c>
      <c r="G37" s="19">
        <v>6171926.0199999996</v>
      </c>
      <c r="H37" s="19">
        <v>20326</v>
      </c>
      <c r="I37" s="19">
        <v>33061093</v>
      </c>
      <c r="J37" s="19">
        <v>2893</v>
      </c>
      <c r="K37" s="19">
        <v>8784894.8800000008</v>
      </c>
      <c r="L37" s="19">
        <v>24901</v>
      </c>
      <c r="M37" s="19">
        <v>24646633.559999999</v>
      </c>
      <c r="N37" s="19">
        <f t="shared" si="0"/>
        <v>79141</v>
      </c>
      <c r="O37" s="19">
        <f t="shared" si="1"/>
        <v>87234849.650000006</v>
      </c>
    </row>
    <row r="38" spans="1:15">
      <c r="A38" s="24" t="s">
        <v>670</v>
      </c>
      <c r="B38" s="19">
        <v>10540</v>
      </c>
      <c r="C38" s="19">
        <v>6445923.0700000003</v>
      </c>
      <c r="D38" s="19">
        <v>12370</v>
      </c>
      <c r="E38" s="19">
        <v>26499715.649999999</v>
      </c>
      <c r="F38" s="19">
        <v>4424</v>
      </c>
      <c r="G38" s="19">
        <v>3107044.2</v>
      </c>
      <c r="H38" s="19">
        <v>19699</v>
      </c>
      <c r="I38" s="19">
        <v>17527352.620000001</v>
      </c>
      <c r="J38" s="19">
        <v>2225</v>
      </c>
      <c r="K38" s="19">
        <v>7742521.1900000004</v>
      </c>
      <c r="L38" s="19">
        <v>16874</v>
      </c>
      <c r="M38" s="19">
        <v>17402923.640000001</v>
      </c>
      <c r="N38" s="19">
        <f t="shared" si="0"/>
        <v>66132</v>
      </c>
      <c r="O38" s="19">
        <f t="shared" si="1"/>
        <v>78725480.370000005</v>
      </c>
    </row>
    <row r="39" spans="1:15">
      <c r="A39" s="24" t="s">
        <v>671</v>
      </c>
      <c r="B39" s="19">
        <v>9495</v>
      </c>
      <c r="C39" s="19">
        <v>1871329.32</v>
      </c>
      <c r="D39" s="19">
        <v>5171</v>
      </c>
      <c r="E39" s="19">
        <v>7495431.1299999999</v>
      </c>
      <c r="F39" s="19">
        <v>9135</v>
      </c>
      <c r="G39" s="19">
        <v>5421252.8200000003</v>
      </c>
      <c r="H39" s="19">
        <v>8192</v>
      </c>
      <c r="I39" s="19">
        <v>8916660.9299999997</v>
      </c>
      <c r="J39" s="19">
        <v>1643</v>
      </c>
      <c r="K39" s="19">
        <v>4114752.8</v>
      </c>
      <c r="L39" s="19">
        <v>16185</v>
      </c>
      <c r="M39" s="19">
        <v>11135717.57</v>
      </c>
      <c r="N39" s="19">
        <f t="shared" si="0"/>
        <v>49821</v>
      </c>
      <c r="O39" s="19">
        <f t="shared" si="1"/>
        <v>38955144.57</v>
      </c>
    </row>
    <row r="40" spans="1:15">
      <c r="A40" s="24" t="s">
        <v>672</v>
      </c>
      <c r="B40" s="19">
        <v>23024</v>
      </c>
      <c r="C40" s="19">
        <v>6225692.8300000001</v>
      </c>
      <c r="D40" s="19">
        <v>14221</v>
      </c>
      <c r="E40" s="19">
        <v>20398100.02</v>
      </c>
      <c r="F40" s="19">
        <v>14897</v>
      </c>
      <c r="G40" s="19">
        <v>9350868.5700000003</v>
      </c>
      <c r="H40" s="19">
        <v>38824</v>
      </c>
      <c r="I40" s="19">
        <v>50942446.130000003</v>
      </c>
      <c r="J40" s="19">
        <v>8060</v>
      </c>
      <c r="K40" s="19">
        <v>20555992.75</v>
      </c>
      <c r="L40" s="19">
        <v>49841</v>
      </c>
      <c r="M40" s="19">
        <v>43856938.789999999</v>
      </c>
      <c r="N40" s="19">
        <f t="shared" si="0"/>
        <v>148867</v>
      </c>
      <c r="O40" s="19">
        <f t="shared" si="1"/>
        <v>151330039.09</v>
      </c>
    </row>
    <row r="41" spans="1:15">
      <c r="A41" s="24" t="s">
        <v>673</v>
      </c>
      <c r="B41" s="19">
        <v>5340</v>
      </c>
      <c r="C41" s="19">
        <v>841850.46</v>
      </c>
      <c r="D41" s="19">
        <v>4581</v>
      </c>
      <c r="E41" s="19">
        <v>6111427.8399999999</v>
      </c>
      <c r="F41" s="19">
        <v>6238</v>
      </c>
      <c r="G41" s="19">
        <v>4568911.67</v>
      </c>
      <c r="H41" s="19">
        <v>10996</v>
      </c>
      <c r="I41" s="19">
        <v>10648510</v>
      </c>
      <c r="J41" s="19">
        <v>1320</v>
      </c>
      <c r="K41" s="19">
        <v>3616887.97</v>
      </c>
      <c r="L41" s="19">
        <v>12345</v>
      </c>
      <c r="M41" s="19">
        <v>12318935.59</v>
      </c>
      <c r="N41" s="19">
        <f t="shared" si="0"/>
        <v>40820</v>
      </c>
      <c r="O41" s="19">
        <f t="shared" si="1"/>
        <v>38106523.530000001</v>
      </c>
    </row>
    <row r="42" spans="1:15">
      <c r="A42" s="24" t="s">
        <v>674</v>
      </c>
      <c r="B42" s="19">
        <v>8276</v>
      </c>
      <c r="C42" s="19">
        <v>2173817.3199999998</v>
      </c>
      <c r="D42" s="19">
        <v>6180</v>
      </c>
      <c r="E42" s="19">
        <v>8529198.5899999999</v>
      </c>
      <c r="F42" s="19">
        <v>8516</v>
      </c>
      <c r="G42" s="19">
        <v>5945818.3200000003</v>
      </c>
      <c r="H42" s="19">
        <v>12667</v>
      </c>
      <c r="I42" s="19">
        <v>16332147.57</v>
      </c>
      <c r="J42" s="19">
        <v>1965</v>
      </c>
      <c r="K42" s="19">
        <v>5728795.1299999999</v>
      </c>
      <c r="L42" s="19">
        <v>18170</v>
      </c>
      <c r="M42" s="19">
        <v>15049838.779999999</v>
      </c>
      <c r="N42" s="19">
        <f t="shared" si="0"/>
        <v>55774</v>
      </c>
      <c r="O42" s="19">
        <f t="shared" si="1"/>
        <v>53759615.710000001</v>
      </c>
    </row>
    <row r="43" spans="1:15">
      <c r="A43" s="24" t="s">
        <v>675</v>
      </c>
      <c r="B43" s="19">
        <v>2536</v>
      </c>
      <c r="C43" s="19">
        <v>595895.07999999996</v>
      </c>
      <c r="D43" s="19">
        <v>2548</v>
      </c>
      <c r="E43" s="19">
        <v>3339139.94</v>
      </c>
      <c r="F43" s="19">
        <v>1057</v>
      </c>
      <c r="G43" s="19">
        <v>551894.39</v>
      </c>
      <c r="H43" s="19">
        <v>3044</v>
      </c>
      <c r="I43" s="19">
        <v>3285060.69</v>
      </c>
      <c r="J43" s="19">
        <v>484</v>
      </c>
      <c r="K43" s="19">
        <v>1375647.43</v>
      </c>
      <c r="L43" s="19">
        <v>4040</v>
      </c>
      <c r="M43" s="19">
        <v>3778202.02</v>
      </c>
      <c r="N43" s="19">
        <f t="shared" si="0"/>
        <v>13709</v>
      </c>
      <c r="O43" s="19">
        <f t="shared" si="1"/>
        <v>12925839.549999999</v>
      </c>
    </row>
    <row r="44" spans="1:15">
      <c r="A44" s="24" t="s">
        <v>676</v>
      </c>
      <c r="B44" s="19">
        <v>17739</v>
      </c>
      <c r="C44" s="19">
        <v>5051902.07</v>
      </c>
      <c r="D44" s="19">
        <v>12466</v>
      </c>
      <c r="E44" s="19">
        <v>16590065.83</v>
      </c>
      <c r="F44" s="19">
        <v>7019</v>
      </c>
      <c r="G44" s="19">
        <v>5483339.0300000003</v>
      </c>
      <c r="H44" s="19">
        <v>29471</v>
      </c>
      <c r="I44" s="19">
        <v>41522755.840000004</v>
      </c>
      <c r="J44" s="19">
        <v>5074</v>
      </c>
      <c r="K44" s="19">
        <v>14466675.9</v>
      </c>
      <c r="L44" s="19">
        <v>37264</v>
      </c>
      <c r="M44" s="19">
        <v>41083662.119999997</v>
      </c>
      <c r="N44" s="19">
        <f t="shared" si="0"/>
        <v>109033</v>
      </c>
      <c r="O44" s="19">
        <f t="shared" si="1"/>
        <v>124198400.79000002</v>
      </c>
    </row>
    <row r="45" spans="1:15">
      <c r="A45" s="24" t="s">
        <v>677</v>
      </c>
      <c r="B45" s="19">
        <v>15740</v>
      </c>
      <c r="C45" s="19">
        <v>3340596.93</v>
      </c>
      <c r="D45" s="19">
        <v>8978</v>
      </c>
      <c r="E45" s="19">
        <v>13495441.76</v>
      </c>
      <c r="F45" s="19">
        <v>13448</v>
      </c>
      <c r="G45" s="19">
        <v>8915791.7100000009</v>
      </c>
      <c r="H45" s="19">
        <v>19388</v>
      </c>
      <c r="I45" s="19">
        <v>23185787.780000001</v>
      </c>
      <c r="J45" s="19">
        <v>3287</v>
      </c>
      <c r="K45" s="19">
        <v>9605716.9900000002</v>
      </c>
      <c r="L45" s="19">
        <v>29011</v>
      </c>
      <c r="M45" s="19">
        <v>26771878.539999999</v>
      </c>
      <c r="N45" s="19">
        <f t="shared" si="0"/>
        <v>89852</v>
      </c>
      <c r="O45" s="19">
        <f t="shared" si="1"/>
        <v>85315213.710000008</v>
      </c>
    </row>
    <row r="46" spans="1:15">
      <c r="A46" s="24" t="s">
        <v>678</v>
      </c>
      <c r="B46" s="19">
        <v>11428</v>
      </c>
      <c r="C46" s="19">
        <v>2049951.51</v>
      </c>
      <c r="D46" s="19">
        <v>4578</v>
      </c>
      <c r="E46" s="19">
        <v>5671834.0099999998</v>
      </c>
      <c r="F46" s="19">
        <v>5565</v>
      </c>
      <c r="G46" s="19">
        <v>2210850.96</v>
      </c>
      <c r="H46" s="19">
        <v>14655</v>
      </c>
      <c r="I46" s="19">
        <v>15826428.01</v>
      </c>
      <c r="J46" s="19">
        <v>2154</v>
      </c>
      <c r="K46" s="19">
        <v>5515045.1500000004</v>
      </c>
      <c r="L46" s="19">
        <v>16346</v>
      </c>
      <c r="M46" s="19">
        <v>12063906.18</v>
      </c>
      <c r="N46" s="19">
        <f t="shared" si="0"/>
        <v>54726</v>
      </c>
      <c r="O46" s="19">
        <f t="shared" si="1"/>
        <v>43338015.82</v>
      </c>
    </row>
    <row r="47" spans="1:15">
      <c r="A47" s="24" t="s">
        <v>680</v>
      </c>
      <c r="B47" s="19">
        <v>12437</v>
      </c>
      <c r="C47" s="19">
        <v>1896914.88</v>
      </c>
      <c r="D47" s="19">
        <v>7650</v>
      </c>
      <c r="E47" s="19">
        <v>8243398.0099999998</v>
      </c>
      <c r="F47" s="19">
        <v>10615</v>
      </c>
      <c r="G47" s="19">
        <v>3950309.32</v>
      </c>
      <c r="H47" s="19">
        <v>17578</v>
      </c>
      <c r="I47" s="19">
        <v>17165430.719999999</v>
      </c>
      <c r="J47" s="19">
        <v>2491</v>
      </c>
      <c r="K47" s="19">
        <v>5084881.53</v>
      </c>
      <c r="L47" s="19">
        <v>27004</v>
      </c>
      <c r="M47" s="19">
        <v>14843786.35</v>
      </c>
      <c r="N47" s="19">
        <f t="shared" si="0"/>
        <v>77775</v>
      </c>
      <c r="O47" s="19">
        <f t="shared" si="1"/>
        <v>51184720.810000002</v>
      </c>
    </row>
    <row r="48" spans="1:15">
      <c r="A48" s="24" t="s">
        <v>681</v>
      </c>
      <c r="B48" s="19">
        <v>14880</v>
      </c>
      <c r="C48" s="19">
        <v>3115512.29</v>
      </c>
      <c r="D48" s="19">
        <v>8047</v>
      </c>
      <c r="E48" s="19">
        <v>10301292.779999999</v>
      </c>
      <c r="F48" s="19">
        <v>6626</v>
      </c>
      <c r="G48" s="19">
        <v>2571708.08</v>
      </c>
      <c r="H48" s="19">
        <v>16502</v>
      </c>
      <c r="I48" s="19">
        <v>16767600.09</v>
      </c>
      <c r="J48" s="19">
        <v>2529</v>
      </c>
      <c r="K48" s="19">
        <v>6105158.6100000003</v>
      </c>
      <c r="L48" s="19">
        <v>21825</v>
      </c>
      <c r="M48" s="19">
        <v>14599880.42</v>
      </c>
      <c r="N48" s="19">
        <f t="shared" si="0"/>
        <v>70409</v>
      </c>
      <c r="O48" s="19">
        <f t="shared" si="1"/>
        <v>53461152.270000003</v>
      </c>
    </row>
    <row r="49" spans="1:15">
      <c r="A49" s="24" t="s">
        <v>682</v>
      </c>
      <c r="B49" s="19">
        <v>5038</v>
      </c>
      <c r="C49" s="19">
        <v>996581.57</v>
      </c>
      <c r="D49" s="19">
        <v>4022</v>
      </c>
      <c r="E49" s="19">
        <v>5498304.1500000004</v>
      </c>
      <c r="F49" s="19">
        <v>3781</v>
      </c>
      <c r="G49" s="19">
        <v>1994359.61</v>
      </c>
      <c r="H49" s="19">
        <v>7207</v>
      </c>
      <c r="I49" s="19">
        <v>8182585.7800000003</v>
      </c>
      <c r="J49" s="19">
        <v>1181</v>
      </c>
      <c r="K49" s="19">
        <v>2651541.81</v>
      </c>
      <c r="L49" s="19">
        <v>10856</v>
      </c>
      <c r="M49" s="19">
        <v>9313811.3300000001</v>
      </c>
      <c r="N49" s="19">
        <f t="shared" si="0"/>
        <v>32085</v>
      </c>
      <c r="O49" s="19">
        <f t="shared" si="1"/>
        <v>28637184.25</v>
      </c>
    </row>
    <row r="50" spans="1:15">
      <c r="A50" s="24" t="s">
        <v>683</v>
      </c>
      <c r="B50" s="19">
        <v>5227</v>
      </c>
      <c r="C50" s="19">
        <v>1274228.6200000001</v>
      </c>
      <c r="D50" s="19">
        <v>4654</v>
      </c>
      <c r="E50" s="19">
        <v>6211825.2800000003</v>
      </c>
      <c r="F50" s="19">
        <v>6350</v>
      </c>
      <c r="G50" s="19">
        <v>3725473.84</v>
      </c>
      <c r="H50" s="19">
        <v>11439</v>
      </c>
      <c r="I50" s="19">
        <v>10806908.33</v>
      </c>
      <c r="J50" s="19">
        <v>1642</v>
      </c>
      <c r="K50" s="19">
        <v>4789118.7300000004</v>
      </c>
      <c r="L50" s="19">
        <v>10302</v>
      </c>
      <c r="M50" s="19">
        <v>11271403.27</v>
      </c>
      <c r="N50" s="19">
        <f t="shared" si="0"/>
        <v>39614</v>
      </c>
      <c r="O50" s="19">
        <f t="shared" si="1"/>
        <v>38078958.07</v>
      </c>
    </row>
    <row r="51" spans="1:15">
      <c r="A51" s="24" t="s">
        <v>684</v>
      </c>
      <c r="B51" s="19">
        <v>10113</v>
      </c>
      <c r="C51" s="19">
        <v>1900789.62</v>
      </c>
      <c r="D51" s="19">
        <v>4209</v>
      </c>
      <c r="E51" s="19">
        <v>6257484.1399999997</v>
      </c>
      <c r="F51" s="19">
        <v>8135</v>
      </c>
      <c r="G51" s="19">
        <v>2502330.2599999998</v>
      </c>
      <c r="H51" s="19">
        <v>11139</v>
      </c>
      <c r="I51" s="19">
        <v>13710183.27</v>
      </c>
      <c r="J51" s="19">
        <v>2095</v>
      </c>
      <c r="K51" s="19">
        <v>5561941.0300000003</v>
      </c>
      <c r="L51" s="19">
        <v>18991</v>
      </c>
      <c r="M51" s="19">
        <v>11852502.609999999</v>
      </c>
      <c r="N51" s="19">
        <f t="shared" si="0"/>
        <v>54682</v>
      </c>
      <c r="O51" s="19">
        <f t="shared" si="1"/>
        <v>41785230.93</v>
      </c>
    </row>
    <row r="52" spans="1:15">
      <c r="A52" s="24" t="s">
        <v>685</v>
      </c>
      <c r="B52" s="19">
        <v>3631</v>
      </c>
      <c r="C52" s="19">
        <v>1176611.95</v>
      </c>
      <c r="D52" s="19">
        <v>3353</v>
      </c>
      <c r="E52" s="19">
        <v>5037209.43</v>
      </c>
      <c r="F52" s="19">
        <v>3043</v>
      </c>
      <c r="G52" s="19">
        <v>2187213.63</v>
      </c>
      <c r="H52" s="19">
        <v>5484</v>
      </c>
      <c r="I52" s="19">
        <v>6277379.6799999997</v>
      </c>
      <c r="J52" s="19">
        <v>695</v>
      </c>
      <c r="K52" s="19">
        <v>2299211.16</v>
      </c>
      <c r="L52" s="19">
        <v>7350</v>
      </c>
      <c r="M52" s="19">
        <v>6742849.9400000004</v>
      </c>
      <c r="N52" s="19">
        <f t="shared" si="0"/>
        <v>23556</v>
      </c>
      <c r="O52" s="19">
        <f t="shared" si="1"/>
        <v>23720475.790000003</v>
      </c>
    </row>
    <row r="53" spans="1:15">
      <c r="A53" s="24" t="s">
        <v>686</v>
      </c>
      <c r="B53" s="19">
        <v>16901</v>
      </c>
      <c r="C53" s="19">
        <v>3179560.91</v>
      </c>
      <c r="D53" s="19">
        <v>9521</v>
      </c>
      <c r="E53" s="19">
        <v>9720273.1500000004</v>
      </c>
      <c r="F53" s="19">
        <v>11196</v>
      </c>
      <c r="G53" s="19">
        <v>4200403.8499999996</v>
      </c>
      <c r="H53" s="19">
        <v>18664</v>
      </c>
      <c r="I53" s="19">
        <v>21494973.640000001</v>
      </c>
      <c r="J53" s="19">
        <v>3580</v>
      </c>
      <c r="K53" s="19">
        <v>7335136.9000000004</v>
      </c>
      <c r="L53" s="19">
        <v>38092</v>
      </c>
      <c r="M53" s="19">
        <v>23691511.91</v>
      </c>
      <c r="N53" s="19">
        <f t="shared" si="0"/>
        <v>97954</v>
      </c>
      <c r="O53" s="19">
        <f t="shared" si="1"/>
        <v>69621860.359999999</v>
      </c>
    </row>
    <row r="54" spans="1:15">
      <c r="A54" s="24" t="s">
        <v>687</v>
      </c>
      <c r="B54" s="19">
        <v>11577</v>
      </c>
      <c r="C54" s="19">
        <v>2298877.4900000002</v>
      </c>
      <c r="D54" s="19">
        <v>7088</v>
      </c>
      <c r="E54" s="19">
        <v>7736842.0700000003</v>
      </c>
      <c r="F54" s="19">
        <v>7244</v>
      </c>
      <c r="G54" s="19">
        <v>3184587.97</v>
      </c>
      <c r="H54" s="19">
        <v>16787</v>
      </c>
      <c r="I54" s="19">
        <v>19566866.690000001</v>
      </c>
      <c r="J54" s="19">
        <v>3347</v>
      </c>
      <c r="K54" s="19">
        <v>7143269.7599999998</v>
      </c>
      <c r="L54" s="19">
        <v>26517</v>
      </c>
      <c r="M54" s="19">
        <v>19554992.420000002</v>
      </c>
      <c r="N54" s="19">
        <f t="shared" si="0"/>
        <v>72560</v>
      </c>
      <c r="O54" s="19">
        <f t="shared" si="1"/>
        <v>59485436.400000006</v>
      </c>
    </row>
    <row r="55" spans="1:15">
      <c r="A55" s="24" t="s">
        <v>688</v>
      </c>
      <c r="B55" s="19">
        <v>11256</v>
      </c>
      <c r="C55" s="19">
        <v>2293321.13</v>
      </c>
      <c r="D55" s="19">
        <v>8023</v>
      </c>
      <c r="E55" s="19">
        <v>11206138.699999999</v>
      </c>
      <c r="F55" s="19">
        <v>9701</v>
      </c>
      <c r="G55" s="19">
        <v>8654034.3499999996</v>
      </c>
      <c r="H55" s="19">
        <v>20018</v>
      </c>
      <c r="I55" s="19">
        <v>26421907.77</v>
      </c>
      <c r="J55" s="19">
        <v>3031</v>
      </c>
      <c r="K55" s="19">
        <v>8038392.8399999999</v>
      </c>
      <c r="L55" s="19">
        <v>30041</v>
      </c>
      <c r="M55" s="19">
        <v>25625379</v>
      </c>
      <c r="N55" s="19">
        <f t="shared" si="0"/>
        <v>82070</v>
      </c>
      <c r="O55" s="19">
        <f t="shared" si="1"/>
        <v>82239173.790000007</v>
      </c>
    </row>
    <row r="56" spans="1:15">
      <c r="A56" s="24" t="s">
        <v>689</v>
      </c>
      <c r="B56" s="19">
        <v>4461</v>
      </c>
      <c r="C56" s="19">
        <v>745285.62</v>
      </c>
      <c r="D56" s="19">
        <v>2734</v>
      </c>
      <c r="E56" s="19">
        <v>3859928.95</v>
      </c>
      <c r="F56" s="19">
        <v>2725</v>
      </c>
      <c r="G56" s="19">
        <v>1711354.1</v>
      </c>
      <c r="H56" s="19">
        <v>7267</v>
      </c>
      <c r="I56" s="19">
        <v>10031006.050000001</v>
      </c>
      <c r="J56" s="19">
        <v>1386</v>
      </c>
      <c r="K56" s="19">
        <v>2964287.57</v>
      </c>
      <c r="L56" s="19">
        <v>8981</v>
      </c>
      <c r="M56" s="19">
        <v>7078839.0700000003</v>
      </c>
      <c r="N56" s="19">
        <f t="shared" si="0"/>
        <v>27554</v>
      </c>
      <c r="O56" s="19">
        <f t="shared" si="1"/>
        <v>26390701.359999999</v>
      </c>
    </row>
    <row r="57" spans="1:15">
      <c r="A57" s="24" t="s">
        <v>690</v>
      </c>
      <c r="B57" s="19">
        <v>1567</v>
      </c>
      <c r="C57" s="19">
        <v>222001.26</v>
      </c>
      <c r="D57" s="19">
        <v>1720</v>
      </c>
      <c r="E57" s="19">
        <v>2581430.09</v>
      </c>
      <c r="F57" s="19">
        <v>1741</v>
      </c>
      <c r="G57" s="19">
        <v>1856694.12</v>
      </c>
      <c r="H57" s="19">
        <v>3646</v>
      </c>
      <c r="I57" s="19">
        <v>5283545.91</v>
      </c>
      <c r="J57" s="19">
        <v>657</v>
      </c>
      <c r="K57" s="19">
        <v>1617303.51</v>
      </c>
      <c r="L57" s="19">
        <v>5239</v>
      </c>
      <c r="M57" s="19">
        <v>5099848.51</v>
      </c>
      <c r="N57" s="19">
        <f t="shared" si="0"/>
        <v>14570</v>
      </c>
      <c r="O57" s="19">
        <f t="shared" si="1"/>
        <v>16660823.399999999</v>
      </c>
    </row>
    <row r="58" spans="1:15">
      <c r="A58" s="24" t="s">
        <v>691</v>
      </c>
      <c r="B58" s="19">
        <v>7846</v>
      </c>
      <c r="C58" s="19">
        <v>1464213.12</v>
      </c>
      <c r="D58" s="19">
        <v>8166</v>
      </c>
      <c r="E58" s="19">
        <v>10534014.76</v>
      </c>
      <c r="F58" s="19">
        <v>5759</v>
      </c>
      <c r="G58" s="19">
        <v>3746899.87</v>
      </c>
      <c r="H58" s="19">
        <v>15524</v>
      </c>
      <c r="I58" s="19">
        <v>12573717.49</v>
      </c>
      <c r="J58" s="19">
        <v>1606</v>
      </c>
      <c r="K58" s="19">
        <v>3695030.72</v>
      </c>
      <c r="L58" s="19">
        <v>15845</v>
      </c>
      <c r="M58" s="19">
        <v>11872024.720000001</v>
      </c>
      <c r="N58" s="19">
        <f t="shared" si="0"/>
        <v>54746</v>
      </c>
      <c r="O58" s="19">
        <f t="shared" si="1"/>
        <v>43885900.68</v>
      </c>
    </row>
    <row r="59" spans="1:15">
      <c r="A59" s="24" t="s">
        <v>692</v>
      </c>
      <c r="B59" s="19">
        <v>14799</v>
      </c>
      <c r="C59" s="19">
        <v>3742613.65</v>
      </c>
      <c r="D59" s="19">
        <v>9543</v>
      </c>
      <c r="E59" s="19">
        <v>15611775.84</v>
      </c>
      <c r="F59" s="19">
        <v>9602</v>
      </c>
      <c r="G59" s="19">
        <v>8255442.8200000003</v>
      </c>
      <c r="H59" s="19">
        <v>23548</v>
      </c>
      <c r="I59" s="19">
        <v>27569244.68</v>
      </c>
      <c r="J59" s="19">
        <v>4688</v>
      </c>
      <c r="K59" s="19">
        <v>12447991.68</v>
      </c>
      <c r="L59" s="19">
        <v>22588</v>
      </c>
      <c r="M59" s="19">
        <v>26483095.850000001</v>
      </c>
      <c r="N59" s="19">
        <f t="shared" si="0"/>
        <v>84768</v>
      </c>
      <c r="O59" s="19">
        <f t="shared" si="1"/>
        <v>94110164.519999981</v>
      </c>
    </row>
    <row r="60" spans="1:15">
      <c r="A60" s="24" t="s">
        <v>693</v>
      </c>
      <c r="B60" s="19">
        <v>5523</v>
      </c>
      <c r="C60" s="19">
        <v>2361578.35</v>
      </c>
      <c r="D60" s="19">
        <v>3274</v>
      </c>
      <c r="E60" s="19">
        <v>5008223.08</v>
      </c>
      <c r="F60" s="19">
        <v>2140</v>
      </c>
      <c r="G60" s="19">
        <v>3330866.06</v>
      </c>
      <c r="H60" s="19">
        <v>8119</v>
      </c>
      <c r="I60" s="19">
        <v>12130469.85</v>
      </c>
      <c r="J60" s="19">
        <v>1269</v>
      </c>
      <c r="K60" s="19">
        <v>3736345.37</v>
      </c>
      <c r="L60" s="19">
        <v>9922</v>
      </c>
      <c r="M60" s="19">
        <v>12099885.060000001</v>
      </c>
      <c r="N60" s="19">
        <f t="shared" si="0"/>
        <v>30247</v>
      </c>
      <c r="O60" s="19">
        <f t="shared" si="1"/>
        <v>38667367.770000003</v>
      </c>
    </row>
    <row r="61" spans="1:15">
      <c r="A61" s="24" t="s">
        <v>14</v>
      </c>
      <c r="B61" s="19">
        <v>1076447</v>
      </c>
      <c r="C61" s="19">
        <v>511341767.11999989</v>
      </c>
      <c r="D61" s="19">
        <v>608179</v>
      </c>
      <c r="E61" s="19">
        <v>1059958806.77</v>
      </c>
      <c r="F61" s="19">
        <v>374750</v>
      </c>
      <c r="G61" s="19">
        <v>273346665.12</v>
      </c>
      <c r="H61" s="19">
        <v>1723038</v>
      </c>
      <c r="I61" s="19">
        <v>3111077111.21</v>
      </c>
      <c r="J61" s="19">
        <v>309404</v>
      </c>
      <c r="K61" s="19">
        <v>1256360462.4099996</v>
      </c>
      <c r="L61" s="19">
        <v>1873448</v>
      </c>
      <c r="M61" s="19">
        <v>2300592116.8899999</v>
      </c>
      <c r="N61" s="85">
        <f t="shared" si="0"/>
        <v>5965266</v>
      </c>
      <c r="O61" s="85">
        <f t="shared" si="1"/>
        <v>8512676929.5199986</v>
      </c>
    </row>
    <row r="82" spans="1:13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</row>
    <row r="83" spans="1:13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</row>
    <row r="84" spans="1:13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</row>
  </sheetData>
  <mergeCells count="1">
    <mergeCell ref="N5:O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Φύλλο24"/>
  <dimension ref="A1:DT1638"/>
  <sheetViews>
    <sheetView zoomScale="70" zoomScaleNormal="70" workbookViewId="0"/>
  </sheetViews>
  <sheetFormatPr defaultColWidth="19.28515625" defaultRowHeight="15"/>
  <cols>
    <col min="1" max="1" width="39" customWidth="1"/>
    <col min="2" max="2" width="20.28515625" customWidth="1"/>
    <col min="3" max="3" width="14.5703125" bestFit="1" customWidth="1"/>
    <col min="4" max="4" width="36.7109375" customWidth="1"/>
    <col min="5" max="5" width="14.5703125" bestFit="1" customWidth="1"/>
    <col min="6" max="6" width="25.5703125" bestFit="1" customWidth="1"/>
    <col min="7" max="7" width="14.5703125" bestFit="1" customWidth="1"/>
    <col min="8" max="8" width="20.28515625" customWidth="1"/>
    <col min="9" max="9" width="14.5703125" bestFit="1" customWidth="1"/>
    <col min="10" max="10" width="28.140625" bestFit="1" customWidth="1"/>
    <col min="11" max="11" width="14.5703125" bestFit="1" customWidth="1"/>
    <col min="12" max="12" width="20.28515625" customWidth="1"/>
    <col min="13" max="13" width="14.5703125" bestFit="1" customWidth="1"/>
    <col min="14" max="15" width="20.7109375" customWidth="1"/>
    <col min="16" max="16" width="34.8554687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25" t="s">
        <v>637</v>
      </c>
      <c r="B1" s="19" t="s">
        <v>1163</v>
      </c>
    </row>
    <row r="2" spans="1:124" s="9" customFormat="1" hidden="1">
      <c r="A2" s="25" t="s">
        <v>23</v>
      </c>
      <c r="B2" s="19" t="s">
        <v>24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7" customFormat="1" hidden="1">
      <c r="A4" s="25" t="s">
        <v>130</v>
      </c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06"/>
      <c r="O4" s="85"/>
      <c r="P4"/>
    </row>
    <row r="5" spans="1:124" s="8" customFormat="1" ht="30">
      <c r="A5" s="19"/>
      <c r="B5" s="23" t="s">
        <v>99</v>
      </c>
      <c r="C5" s="23"/>
      <c r="D5" s="23" t="s">
        <v>101</v>
      </c>
      <c r="E5" s="23"/>
      <c r="F5" s="23" t="s">
        <v>1008</v>
      </c>
      <c r="G5" s="23"/>
      <c r="H5" s="23" t="s">
        <v>102</v>
      </c>
      <c r="I5" s="23"/>
      <c r="J5" s="23" t="s">
        <v>100</v>
      </c>
      <c r="K5" s="23"/>
      <c r="L5" s="23" t="s">
        <v>103</v>
      </c>
      <c r="M5" s="23"/>
      <c r="N5" s="146" t="s">
        <v>695</v>
      </c>
      <c r="O5" s="143"/>
      <c r="P5" s="46"/>
    </row>
    <row r="6" spans="1:124" s="8" customFormat="1" ht="45" customHeight="1">
      <c r="A6" s="105" t="s">
        <v>696</v>
      </c>
      <c r="B6" s="52" t="s">
        <v>1028</v>
      </c>
      <c r="C6" s="52" t="s">
        <v>1091</v>
      </c>
      <c r="D6" s="52" t="s">
        <v>1028</v>
      </c>
      <c r="E6" s="52" t="s">
        <v>1091</v>
      </c>
      <c r="F6" s="52" t="s">
        <v>1028</v>
      </c>
      <c r="G6" s="52" t="s">
        <v>1091</v>
      </c>
      <c r="H6" s="52" t="s">
        <v>1028</v>
      </c>
      <c r="I6" s="52" t="s">
        <v>1091</v>
      </c>
      <c r="J6" s="52" t="s">
        <v>1028</v>
      </c>
      <c r="K6" s="52" t="s">
        <v>1091</v>
      </c>
      <c r="L6" s="52" t="s">
        <v>1028</v>
      </c>
      <c r="M6" s="52" t="s">
        <v>1091</v>
      </c>
      <c r="N6" s="107" t="s">
        <v>1028</v>
      </c>
      <c r="O6" s="91" t="s">
        <v>1086</v>
      </c>
      <c r="P6" s="46"/>
    </row>
    <row r="7" spans="1:124">
      <c r="A7" s="24" t="s">
        <v>1</v>
      </c>
      <c r="B7" s="19">
        <v>60863</v>
      </c>
      <c r="C7" s="19">
        <v>119566702.44999999</v>
      </c>
      <c r="D7" s="19">
        <v>29986</v>
      </c>
      <c r="E7" s="19">
        <v>389899458.97000003</v>
      </c>
      <c r="F7" s="19">
        <v>30066</v>
      </c>
      <c r="G7" s="19">
        <v>235803607.22000003</v>
      </c>
      <c r="H7" s="19">
        <v>78239</v>
      </c>
      <c r="I7" s="19">
        <v>1159732053.24</v>
      </c>
      <c r="J7" s="19">
        <v>12549</v>
      </c>
      <c r="K7" s="19">
        <v>268372141.97000003</v>
      </c>
      <c r="L7" s="19">
        <v>110628</v>
      </c>
      <c r="M7" s="19">
        <v>1406857366.96</v>
      </c>
      <c r="N7" s="108">
        <f>SUM(B7,D7,F7,H7,J7,L7)</f>
        <v>322331</v>
      </c>
      <c r="O7" s="19">
        <f>SUM(C7,E7,G7,I7,K7,M7)</f>
        <v>3580231330.8100004</v>
      </c>
    </row>
    <row r="8" spans="1:124">
      <c r="A8" s="24" t="s">
        <v>2</v>
      </c>
      <c r="B8" s="19">
        <v>422492</v>
      </c>
      <c r="C8" s="19">
        <v>1737366908.5000002</v>
      </c>
      <c r="D8" s="19">
        <v>201796</v>
      </c>
      <c r="E8" s="19">
        <v>3514141363.8300004</v>
      </c>
      <c r="F8" s="19">
        <v>29730</v>
      </c>
      <c r="G8" s="19">
        <v>424382521.98000002</v>
      </c>
      <c r="H8" s="19">
        <v>749512</v>
      </c>
      <c r="I8" s="19">
        <v>14576453159.65</v>
      </c>
      <c r="J8" s="19">
        <v>142455</v>
      </c>
      <c r="K8" s="19">
        <v>4191783165.2400002</v>
      </c>
      <c r="L8" s="19">
        <v>672620</v>
      </c>
      <c r="M8" s="19">
        <v>11580515095.869999</v>
      </c>
      <c r="N8" s="108">
        <f t="shared" ref="N8:O19" si="0">SUM(B8,D8,F8,H8,J8,L8)</f>
        <v>2218605</v>
      </c>
      <c r="O8" s="19">
        <f t="shared" si="0"/>
        <v>36024642215.07</v>
      </c>
    </row>
    <row r="9" spans="1:124">
      <c r="A9" s="24" t="s">
        <v>3</v>
      </c>
      <c r="B9" s="19">
        <v>17430</v>
      </c>
      <c r="C9" s="19">
        <v>42876543.789999999</v>
      </c>
      <c r="D9" s="19">
        <v>12807</v>
      </c>
      <c r="E9" s="19">
        <v>176823729.93000001</v>
      </c>
      <c r="F9" s="19">
        <v>13699</v>
      </c>
      <c r="G9" s="19">
        <v>135448101.10000002</v>
      </c>
      <c r="H9" s="19">
        <v>26270</v>
      </c>
      <c r="I9" s="19">
        <v>432266180.81</v>
      </c>
      <c r="J9" s="19">
        <v>3929</v>
      </c>
      <c r="K9" s="19">
        <v>88855389.929999992</v>
      </c>
      <c r="L9" s="19">
        <v>35442</v>
      </c>
      <c r="M9" s="19">
        <v>477319194.86000001</v>
      </c>
      <c r="N9" s="108">
        <f t="shared" si="0"/>
        <v>109577</v>
      </c>
      <c r="O9" s="19">
        <f t="shared" si="0"/>
        <v>1353589140.4200001</v>
      </c>
    </row>
    <row r="10" spans="1:124">
      <c r="A10" s="24" t="s">
        <v>4</v>
      </c>
      <c r="B10" s="19">
        <v>62350</v>
      </c>
      <c r="C10" s="19">
        <v>100853278.17999999</v>
      </c>
      <c r="D10" s="19">
        <v>35190</v>
      </c>
      <c r="E10" s="19">
        <v>423868298.08000004</v>
      </c>
      <c r="F10" s="19">
        <v>41463</v>
      </c>
      <c r="G10" s="19">
        <v>309402077.47000003</v>
      </c>
      <c r="H10" s="19">
        <v>84488</v>
      </c>
      <c r="I10" s="19">
        <v>1271084617.0900002</v>
      </c>
      <c r="J10" s="19">
        <v>15085</v>
      </c>
      <c r="K10" s="19">
        <v>327291804.46999997</v>
      </c>
      <c r="L10" s="19">
        <v>116718</v>
      </c>
      <c r="M10" s="19">
        <v>1557911214.0799999</v>
      </c>
      <c r="N10" s="108">
        <f t="shared" si="0"/>
        <v>355294</v>
      </c>
      <c r="O10" s="19">
        <f t="shared" si="0"/>
        <v>3990411289.3699999</v>
      </c>
    </row>
    <row r="11" spans="1:124">
      <c r="A11" s="24" t="s">
        <v>5</v>
      </c>
      <c r="B11" s="19">
        <v>26261</v>
      </c>
      <c r="C11" s="19">
        <v>51579724.269999996</v>
      </c>
      <c r="D11" s="19">
        <v>16334</v>
      </c>
      <c r="E11" s="19">
        <v>226591232.41000003</v>
      </c>
      <c r="F11" s="19">
        <v>12223</v>
      </c>
      <c r="G11" s="19">
        <v>117484312.66999999</v>
      </c>
      <c r="H11" s="19">
        <v>40175</v>
      </c>
      <c r="I11" s="19">
        <v>640168106.24000001</v>
      </c>
      <c r="J11" s="19">
        <v>7661</v>
      </c>
      <c r="K11" s="19">
        <v>158260999.43000001</v>
      </c>
      <c r="L11" s="19">
        <v>51894</v>
      </c>
      <c r="M11" s="19">
        <v>700750739.83000004</v>
      </c>
      <c r="N11" s="108">
        <f t="shared" si="0"/>
        <v>154548</v>
      </c>
      <c r="O11" s="19">
        <f t="shared" si="0"/>
        <v>1894835114.8499999</v>
      </c>
    </row>
    <row r="12" spans="1:124">
      <c r="A12" s="24" t="s">
        <v>6</v>
      </c>
      <c r="B12" s="19">
        <v>29599</v>
      </c>
      <c r="C12" s="19">
        <v>68546515.350000009</v>
      </c>
      <c r="D12" s="19">
        <v>19728</v>
      </c>
      <c r="E12" s="19">
        <v>262189152.22000003</v>
      </c>
      <c r="F12" s="19">
        <v>16187</v>
      </c>
      <c r="G12" s="19">
        <v>136577463.5</v>
      </c>
      <c r="H12" s="19">
        <v>44811</v>
      </c>
      <c r="I12" s="19">
        <v>672903402.02999997</v>
      </c>
      <c r="J12" s="19">
        <v>9284</v>
      </c>
      <c r="K12" s="19">
        <v>204110967.74000001</v>
      </c>
      <c r="L12" s="19">
        <v>61254</v>
      </c>
      <c r="M12" s="19">
        <v>845392784.85000002</v>
      </c>
      <c r="N12" s="108">
        <f t="shared" si="0"/>
        <v>180863</v>
      </c>
      <c r="O12" s="19">
        <f t="shared" si="0"/>
        <v>2189720285.6900001</v>
      </c>
    </row>
    <row r="13" spans="1:124">
      <c r="A13" s="24" t="s">
        <v>7</v>
      </c>
      <c r="B13" s="19">
        <v>61563</v>
      </c>
      <c r="C13" s="19">
        <v>110848518.03</v>
      </c>
      <c r="D13" s="19">
        <v>39010</v>
      </c>
      <c r="E13" s="19">
        <v>499529486.56999999</v>
      </c>
      <c r="F13" s="19">
        <v>37009</v>
      </c>
      <c r="G13" s="19">
        <v>319231695.78999996</v>
      </c>
      <c r="H13" s="19">
        <v>98459</v>
      </c>
      <c r="I13" s="19">
        <v>1501062077.97</v>
      </c>
      <c r="J13" s="19">
        <v>19118</v>
      </c>
      <c r="K13" s="19">
        <v>367869430.91999996</v>
      </c>
      <c r="L13" s="19">
        <v>136942</v>
      </c>
      <c r="M13" s="19">
        <v>1847119339.2199998</v>
      </c>
      <c r="N13" s="108">
        <f t="shared" si="0"/>
        <v>392101</v>
      </c>
      <c r="O13" s="19">
        <f t="shared" si="0"/>
        <v>4645660548.5</v>
      </c>
    </row>
    <row r="14" spans="1:124">
      <c r="A14" s="24" t="s">
        <v>8</v>
      </c>
      <c r="B14" s="19">
        <v>24338</v>
      </c>
      <c r="C14" s="19">
        <v>56474014.68</v>
      </c>
      <c r="D14" s="19">
        <v>19105</v>
      </c>
      <c r="E14" s="19">
        <v>238324865.20999998</v>
      </c>
      <c r="F14" s="19">
        <v>8821</v>
      </c>
      <c r="G14" s="19">
        <v>67765310.409999996</v>
      </c>
      <c r="H14" s="19">
        <v>33103</v>
      </c>
      <c r="I14" s="19">
        <v>397159681.03999996</v>
      </c>
      <c r="J14" s="19">
        <v>4494</v>
      </c>
      <c r="K14" s="19">
        <v>93209602.539999992</v>
      </c>
      <c r="L14" s="19">
        <v>34046</v>
      </c>
      <c r="M14" s="19">
        <v>452013742.66000009</v>
      </c>
      <c r="N14" s="108">
        <f t="shared" si="0"/>
        <v>123907</v>
      </c>
      <c r="O14" s="19">
        <f t="shared" si="0"/>
        <v>1304947216.54</v>
      </c>
    </row>
    <row r="15" spans="1:124">
      <c r="A15" s="24" t="s">
        <v>9</v>
      </c>
      <c r="B15" s="19">
        <v>199087</v>
      </c>
      <c r="C15" s="19">
        <v>452522256.63</v>
      </c>
      <c r="D15" s="19">
        <v>105976</v>
      </c>
      <c r="E15" s="19">
        <v>1432896061.6999996</v>
      </c>
      <c r="F15" s="19">
        <v>59689</v>
      </c>
      <c r="G15" s="19">
        <v>502891112.01999998</v>
      </c>
      <c r="H15" s="19">
        <v>270768</v>
      </c>
      <c r="I15" s="19">
        <v>4083877102.1900001</v>
      </c>
      <c r="J15" s="19">
        <v>52137</v>
      </c>
      <c r="K15" s="19">
        <v>1168162282.74</v>
      </c>
      <c r="L15" s="19">
        <v>328629</v>
      </c>
      <c r="M15" s="19">
        <v>4551411228.1400003</v>
      </c>
      <c r="N15" s="108">
        <f t="shared" si="0"/>
        <v>1016286</v>
      </c>
      <c r="O15" s="19">
        <f t="shared" si="0"/>
        <v>12191760043.419998</v>
      </c>
    </row>
    <row r="16" spans="1:124">
      <c r="A16" s="24" t="s">
        <v>10</v>
      </c>
      <c r="B16" s="19">
        <v>46383</v>
      </c>
      <c r="C16" s="19">
        <v>91643323.909999996</v>
      </c>
      <c r="D16" s="19">
        <v>36007</v>
      </c>
      <c r="E16" s="19">
        <v>487600953.73000002</v>
      </c>
      <c r="F16" s="19">
        <v>42040</v>
      </c>
      <c r="G16" s="19">
        <v>386583255.17000002</v>
      </c>
      <c r="H16" s="19">
        <v>91984</v>
      </c>
      <c r="I16" s="19">
        <v>1268603291.8899999</v>
      </c>
      <c r="J16" s="19">
        <v>15222</v>
      </c>
      <c r="K16" s="19">
        <v>343081737.67000002</v>
      </c>
      <c r="L16" s="19">
        <v>87280</v>
      </c>
      <c r="M16" s="19">
        <v>1263478826.6400001</v>
      </c>
      <c r="N16" s="108">
        <f t="shared" si="0"/>
        <v>318916</v>
      </c>
      <c r="O16" s="19">
        <f t="shared" si="0"/>
        <v>3840991389.0100002</v>
      </c>
    </row>
    <row r="17" spans="1:15">
      <c r="A17" s="24" t="s">
        <v>11</v>
      </c>
      <c r="B17" s="19">
        <v>31081</v>
      </c>
      <c r="C17" s="19">
        <v>97504896.409999996</v>
      </c>
      <c r="D17" s="19">
        <v>27660</v>
      </c>
      <c r="E17" s="19">
        <v>428490053.47000003</v>
      </c>
      <c r="F17" s="19">
        <v>9210</v>
      </c>
      <c r="G17" s="19">
        <v>93216968.479999989</v>
      </c>
      <c r="H17" s="19">
        <v>58462</v>
      </c>
      <c r="I17" s="19">
        <v>734831324.58000004</v>
      </c>
      <c r="J17" s="19">
        <v>5550</v>
      </c>
      <c r="K17" s="19">
        <v>138836722.78999999</v>
      </c>
      <c r="L17" s="19">
        <v>40568</v>
      </c>
      <c r="M17" s="19">
        <v>578620841.46000004</v>
      </c>
      <c r="N17" s="108">
        <f t="shared" si="0"/>
        <v>172531</v>
      </c>
      <c r="O17" s="19">
        <f t="shared" si="0"/>
        <v>2071500807.1900001</v>
      </c>
    </row>
    <row r="18" spans="1:15">
      <c r="A18" s="24" t="s">
        <v>12</v>
      </c>
      <c r="B18" s="19">
        <v>54336</v>
      </c>
      <c r="C18" s="19">
        <v>96582853.159999996</v>
      </c>
      <c r="D18" s="19">
        <v>34276</v>
      </c>
      <c r="E18" s="19">
        <v>451077364.40999997</v>
      </c>
      <c r="F18" s="19">
        <v>44918</v>
      </c>
      <c r="G18" s="19">
        <v>360105727.14999998</v>
      </c>
      <c r="H18" s="19">
        <v>72468</v>
      </c>
      <c r="I18" s="19">
        <v>1058777677.91</v>
      </c>
      <c r="J18" s="19">
        <v>12019</v>
      </c>
      <c r="K18" s="19">
        <v>251776903.38999999</v>
      </c>
      <c r="L18" s="19">
        <v>102498</v>
      </c>
      <c r="M18" s="19">
        <v>1358191872.0999999</v>
      </c>
      <c r="N18" s="108">
        <f t="shared" si="0"/>
        <v>320515</v>
      </c>
      <c r="O18" s="19">
        <f t="shared" si="0"/>
        <v>3576512398.1199999</v>
      </c>
    </row>
    <row r="19" spans="1:15">
      <c r="A19" s="24" t="s">
        <v>13</v>
      </c>
      <c r="B19" s="19">
        <v>40664</v>
      </c>
      <c r="C19" s="19">
        <v>65918655.489999995</v>
      </c>
      <c r="D19" s="19">
        <v>30304</v>
      </c>
      <c r="E19" s="19">
        <v>403446963.22000003</v>
      </c>
      <c r="F19" s="19">
        <v>29695</v>
      </c>
      <c r="G19" s="19">
        <v>309630170.84999996</v>
      </c>
      <c r="H19" s="19">
        <v>74299</v>
      </c>
      <c r="I19" s="19">
        <v>1156491605.8</v>
      </c>
      <c r="J19" s="19">
        <v>9901</v>
      </c>
      <c r="K19" s="19">
        <v>208680797.53</v>
      </c>
      <c r="L19" s="19">
        <v>94929</v>
      </c>
      <c r="M19" s="19">
        <v>1312523995.8499999</v>
      </c>
      <c r="N19" s="108">
        <f t="shared" si="0"/>
        <v>279792</v>
      </c>
      <c r="O19" s="19">
        <f t="shared" si="0"/>
        <v>3456692188.7399998</v>
      </c>
    </row>
    <row r="20" spans="1:15">
      <c r="A20" s="24" t="s">
        <v>14</v>
      </c>
      <c r="B20" s="19">
        <v>1076447</v>
      </c>
      <c r="C20" s="19">
        <v>3092284190.849999</v>
      </c>
      <c r="D20" s="19">
        <v>608179</v>
      </c>
      <c r="E20" s="19">
        <v>8934878983.75</v>
      </c>
      <c r="F20" s="19">
        <v>374750</v>
      </c>
      <c r="G20" s="19">
        <v>3398522323.809999</v>
      </c>
      <c r="H20" s="19">
        <v>1723038</v>
      </c>
      <c r="I20" s="19">
        <v>28953410280.439999</v>
      </c>
      <c r="J20" s="19">
        <v>309404</v>
      </c>
      <c r="K20" s="19">
        <v>7810291946.3600006</v>
      </c>
      <c r="L20" s="19">
        <v>1873448</v>
      </c>
      <c r="M20" s="19">
        <v>27932106242.520004</v>
      </c>
      <c r="N20" s="106">
        <f>IF(SUM(B20,D20,F20,H20,J20,L20)&gt;0,SUM(B20,D20,F20,H20,J20,L20), )</f>
        <v>5965266</v>
      </c>
      <c r="O20" s="85">
        <f>SUM(C20,E20,G20,I20,K20,M20)</f>
        <v>80121493967.730011</v>
      </c>
    </row>
    <row r="21" spans="1:15">
      <c r="N21" s="5" t="str">
        <f>IF(SUM(B21,D21,F21,H21,J21,L21)&gt;0,SUM(B21,D21,F21,H21,J21,L21),TRIM(" ") )</f>
        <v/>
      </c>
      <c r="O21" s="5" t="str">
        <f>IF(SUM(C21,E21,G21,I21,K21,M21)&gt;0,SUM(C21,E21,G21,I21,K21,M21),TRIM(" ") )</f>
        <v/>
      </c>
    </row>
    <row r="22" spans="1:15">
      <c r="N22" s="5" t="str">
        <f t="shared" ref="N22:O85" si="1">IF(SUM(B22,D22,F22,H22,J22,L22)&gt;0,SUM(B22,D22,F22,H22,J22,L22),TRIM(" ") )</f>
        <v/>
      </c>
      <c r="O22" s="5" t="str">
        <f t="shared" si="1"/>
        <v/>
      </c>
    </row>
    <row r="23" spans="1:15">
      <c r="N23" s="5" t="str">
        <f t="shared" si="1"/>
        <v/>
      </c>
      <c r="O23" s="5" t="str">
        <f t="shared" si="1"/>
        <v/>
      </c>
    </row>
    <row r="24" spans="1:15">
      <c r="N24" s="5" t="str">
        <f t="shared" si="1"/>
        <v/>
      </c>
      <c r="O24" s="5" t="str">
        <f t="shared" si="1"/>
        <v/>
      </c>
    </row>
    <row r="25" spans="1:15">
      <c r="N25" s="5" t="str">
        <f t="shared" si="1"/>
        <v/>
      </c>
      <c r="O25" s="5" t="str">
        <f t="shared" si="1"/>
        <v/>
      </c>
    </row>
    <row r="26" spans="1:15">
      <c r="N26" s="5" t="str">
        <f t="shared" si="1"/>
        <v/>
      </c>
      <c r="O26" s="5" t="str">
        <f t="shared" si="1"/>
        <v/>
      </c>
    </row>
    <row r="27" spans="1:15">
      <c r="N27" s="5" t="str">
        <f t="shared" si="1"/>
        <v/>
      </c>
      <c r="O27" s="5" t="str">
        <f t="shared" si="1"/>
        <v/>
      </c>
    </row>
    <row r="28" spans="1:15">
      <c r="N28" s="5" t="str">
        <f t="shared" si="1"/>
        <v/>
      </c>
      <c r="O28" s="5" t="str">
        <f t="shared" si="1"/>
        <v/>
      </c>
    </row>
    <row r="29" spans="1:15">
      <c r="N29" s="5" t="str">
        <f t="shared" si="1"/>
        <v/>
      </c>
      <c r="O29" s="5" t="str">
        <f t="shared" si="1"/>
        <v/>
      </c>
    </row>
    <row r="30" spans="1:15">
      <c r="N30" s="5" t="str">
        <f t="shared" si="1"/>
        <v/>
      </c>
      <c r="O30" s="5" t="str">
        <f t="shared" si="1"/>
        <v/>
      </c>
    </row>
    <row r="31" spans="1:15">
      <c r="N31" s="5" t="str">
        <f t="shared" si="1"/>
        <v/>
      </c>
      <c r="O31" s="5" t="str">
        <f t="shared" si="1"/>
        <v/>
      </c>
    </row>
    <row r="32" spans="1:15">
      <c r="N32" s="5" t="str">
        <f t="shared" si="1"/>
        <v/>
      </c>
      <c r="O32" s="5" t="str">
        <f t="shared" si="1"/>
        <v/>
      </c>
    </row>
    <row r="33" spans="14:15">
      <c r="N33" s="5" t="str">
        <f t="shared" si="1"/>
        <v/>
      </c>
      <c r="O33" s="5" t="str">
        <f t="shared" si="1"/>
        <v/>
      </c>
    </row>
    <row r="34" spans="14:15">
      <c r="N34" s="5" t="str">
        <f t="shared" si="1"/>
        <v/>
      </c>
      <c r="O34" s="5" t="str">
        <f t="shared" si="1"/>
        <v/>
      </c>
    </row>
    <row r="35" spans="14:15">
      <c r="N35" s="5" t="str">
        <f t="shared" si="1"/>
        <v/>
      </c>
      <c r="O35" s="5" t="str">
        <f t="shared" si="1"/>
        <v/>
      </c>
    </row>
    <row r="36" spans="14:15">
      <c r="N36" s="5" t="str">
        <f t="shared" si="1"/>
        <v/>
      </c>
      <c r="O36" s="5" t="str">
        <f t="shared" si="1"/>
        <v/>
      </c>
    </row>
    <row r="37" spans="14:15">
      <c r="N37" s="5" t="str">
        <f t="shared" si="1"/>
        <v/>
      </c>
      <c r="O37" s="5" t="str">
        <f t="shared" si="1"/>
        <v/>
      </c>
    </row>
    <row r="38" spans="14:15">
      <c r="N38" s="5" t="str">
        <f t="shared" si="1"/>
        <v/>
      </c>
      <c r="O38" s="5" t="str">
        <f t="shared" si="1"/>
        <v/>
      </c>
    </row>
    <row r="39" spans="14:15">
      <c r="N39" s="5" t="str">
        <f t="shared" si="1"/>
        <v/>
      </c>
      <c r="O39" s="5" t="str">
        <f t="shared" si="1"/>
        <v/>
      </c>
    </row>
    <row r="40" spans="14:15">
      <c r="N40" s="5" t="str">
        <f t="shared" si="1"/>
        <v/>
      </c>
      <c r="O40" s="5" t="str">
        <f t="shared" si="1"/>
        <v/>
      </c>
    </row>
    <row r="41" spans="14:15">
      <c r="N41" s="5" t="str">
        <f t="shared" si="1"/>
        <v/>
      </c>
      <c r="O41" s="5" t="str">
        <f t="shared" si="1"/>
        <v/>
      </c>
    </row>
    <row r="42" spans="14:15">
      <c r="N42" s="5" t="str">
        <f t="shared" si="1"/>
        <v/>
      </c>
      <c r="O42" s="5" t="str">
        <f t="shared" si="1"/>
        <v/>
      </c>
    </row>
    <row r="43" spans="14:15">
      <c r="N43" s="5" t="str">
        <f t="shared" si="1"/>
        <v/>
      </c>
      <c r="O43" s="5" t="str">
        <f t="shared" si="1"/>
        <v/>
      </c>
    </row>
    <row r="44" spans="14:15">
      <c r="N44" s="5" t="str">
        <f t="shared" si="1"/>
        <v/>
      </c>
      <c r="O44" s="5" t="str">
        <f t="shared" si="1"/>
        <v/>
      </c>
    </row>
    <row r="45" spans="14:15">
      <c r="N45" s="5" t="str">
        <f t="shared" si="1"/>
        <v/>
      </c>
      <c r="O45" s="5" t="str">
        <f t="shared" si="1"/>
        <v/>
      </c>
    </row>
    <row r="46" spans="14:15">
      <c r="N46" s="5" t="str">
        <f t="shared" si="1"/>
        <v/>
      </c>
      <c r="O46" s="5" t="str">
        <f t="shared" si="1"/>
        <v/>
      </c>
    </row>
    <row r="47" spans="14:15">
      <c r="N47" s="5" t="str">
        <f t="shared" si="1"/>
        <v/>
      </c>
      <c r="O47" s="5" t="str">
        <f t="shared" si="1"/>
        <v/>
      </c>
    </row>
    <row r="48" spans="14:15">
      <c r="N48" s="5" t="str">
        <f t="shared" si="1"/>
        <v/>
      </c>
      <c r="O48" s="5" t="str">
        <f t="shared" si="1"/>
        <v/>
      </c>
    </row>
    <row r="49" spans="14:15">
      <c r="N49" s="5" t="str">
        <f t="shared" si="1"/>
        <v/>
      </c>
      <c r="O49" s="5" t="str">
        <f t="shared" si="1"/>
        <v/>
      </c>
    </row>
    <row r="50" spans="14:15">
      <c r="N50" s="5" t="str">
        <f t="shared" si="1"/>
        <v/>
      </c>
      <c r="O50" s="5" t="str">
        <f t="shared" si="1"/>
        <v/>
      </c>
    </row>
    <row r="51" spans="14:15">
      <c r="N51" s="5" t="str">
        <f t="shared" si="1"/>
        <v/>
      </c>
      <c r="O51" s="5" t="str">
        <f t="shared" si="1"/>
        <v/>
      </c>
    </row>
    <row r="52" spans="14:15">
      <c r="N52" s="5" t="str">
        <f t="shared" si="1"/>
        <v/>
      </c>
      <c r="O52" s="5" t="str">
        <f t="shared" si="1"/>
        <v/>
      </c>
    </row>
    <row r="53" spans="14:15">
      <c r="N53" s="5" t="str">
        <f t="shared" si="1"/>
        <v/>
      </c>
      <c r="O53" s="5" t="str">
        <f t="shared" si="1"/>
        <v/>
      </c>
    </row>
    <row r="54" spans="14:15">
      <c r="N54" s="5" t="str">
        <f t="shared" si="1"/>
        <v/>
      </c>
      <c r="O54" s="5" t="str">
        <f t="shared" si="1"/>
        <v/>
      </c>
    </row>
    <row r="55" spans="14:15">
      <c r="N55" s="5" t="str">
        <f t="shared" si="1"/>
        <v/>
      </c>
      <c r="O55" s="5" t="str">
        <f t="shared" si="1"/>
        <v/>
      </c>
    </row>
    <row r="56" spans="14:15">
      <c r="N56" s="5" t="str">
        <f t="shared" si="1"/>
        <v/>
      </c>
      <c r="O56" s="5" t="str">
        <f t="shared" si="1"/>
        <v/>
      </c>
    </row>
    <row r="57" spans="14:15">
      <c r="N57" s="5" t="str">
        <f t="shared" si="1"/>
        <v/>
      </c>
      <c r="O57" s="5" t="str">
        <f t="shared" si="1"/>
        <v/>
      </c>
    </row>
    <row r="58" spans="14:15">
      <c r="N58" s="5" t="str">
        <f t="shared" si="1"/>
        <v/>
      </c>
      <c r="O58" s="5" t="str">
        <f t="shared" si="1"/>
        <v/>
      </c>
    </row>
    <row r="59" spans="14:15">
      <c r="N59" s="5" t="str">
        <f t="shared" si="1"/>
        <v/>
      </c>
      <c r="O59" s="5" t="str">
        <f t="shared" si="1"/>
        <v/>
      </c>
    </row>
    <row r="60" spans="14:15">
      <c r="N60" s="5" t="str">
        <f t="shared" si="1"/>
        <v/>
      </c>
      <c r="O60" s="5" t="str">
        <f t="shared" si="1"/>
        <v/>
      </c>
    </row>
    <row r="61" spans="14:15">
      <c r="N61" s="5" t="str">
        <f t="shared" si="1"/>
        <v/>
      </c>
      <c r="O61" s="5" t="str">
        <f t="shared" si="1"/>
        <v/>
      </c>
    </row>
    <row r="62" spans="14:15">
      <c r="N62" s="5" t="str">
        <f t="shared" si="1"/>
        <v/>
      </c>
      <c r="O62" s="5" t="str">
        <f t="shared" si="1"/>
        <v/>
      </c>
    </row>
    <row r="63" spans="14:15">
      <c r="N63" s="5" t="str">
        <f t="shared" si="1"/>
        <v/>
      </c>
      <c r="O63" s="5" t="str">
        <f t="shared" si="1"/>
        <v/>
      </c>
    </row>
    <row r="64" spans="14:15">
      <c r="N64" s="5" t="str">
        <f t="shared" si="1"/>
        <v/>
      </c>
      <c r="O64" s="5" t="str">
        <f t="shared" si="1"/>
        <v/>
      </c>
    </row>
    <row r="65" spans="14:15">
      <c r="N65" s="5" t="str">
        <f t="shared" si="1"/>
        <v/>
      </c>
      <c r="O65" s="5" t="str">
        <f t="shared" si="1"/>
        <v/>
      </c>
    </row>
    <row r="66" spans="14:15">
      <c r="N66" s="5" t="str">
        <f t="shared" si="1"/>
        <v/>
      </c>
      <c r="O66" s="5" t="str">
        <f t="shared" si="1"/>
        <v/>
      </c>
    </row>
    <row r="67" spans="14:15">
      <c r="N67" s="5" t="str">
        <f t="shared" si="1"/>
        <v/>
      </c>
      <c r="O67" s="5" t="str">
        <f t="shared" si="1"/>
        <v/>
      </c>
    </row>
    <row r="68" spans="14:15">
      <c r="N68" s="5" t="str">
        <f t="shared" si="1"/>
        <v/>
      </c>
      <c r="O68" s="5" t="str">
        <f t="shared" si="1"/>
        <v/>
      </c>
    </row>
    <row r="69" spans="14:15">
      <c r="N69" s="5" t="str">
        <f t="shared" si="1"/>
        <v/>
      </c>
      <c r="O69" s="5" t="str">
        <f t="shared" si="1"/>
        <v/>
      </c>
    </row>
    <row r="70" spans="14:15">
      <c r="N70" s="5" t="str">
        <f t="shared" si="1"/>
        <v/>
      </c>
      <c r="O70" s="5" t="str">
        <f t="shared" si="1"/>
        <v/>
      </c>
    </row>
    <row r="71" spans="14:15">
      <c r="N71" s="5" t="str">
        <f t="shared" si="1"/>
        <v/>
      </c>
      <c r="O71" s="5" t="str">
        <f t="shared" si="1"/>
        <v/>
      </c>
    </row>
    <row r="72" spans="14:15">
      <c r="N72" s="5" t="str">
        <f t="shared" si="1"/>
        <v/>
      </c>
      <c r="O72" s="5" t="str">
        <f t="shared" si="1"/>
        <v/>
      </c>
    </row>
    <row r="73" spans="14:15">
      <c r="N73" s="5" t="str">
        <f t="shared" si="1"/>
        <v/>
      </c>
      <c r="O73" s="5" t="str">
        <f t="shared" si="1"/>
        <v/>
      </c>
    </row>
    <row r="74" spans="14:15">
      <c r="N74" s="5" t="str">
        <f t="shared" si="1"/>
        <v/>
      </c>
      <c r="O74" s="5" t="str">
        <f t="shared" si="1"/>
        <v/>
      </c>
    </row>
    <row r="75" spans="14:15">
      <c r="N75" s="5" t="str">
        <f t="shared" si="1"/>
        <v/>
      </c>
      <c r="O75" s="5" t="str">
        <f t="shared" si="1"/>
        <v/>
      </c>
    </row>
    <row r="76" spans="14:15">
      <c r="N76" s="5" t="str">
        <f t="shared" si="1"/>
        <v/>
      </c>
      <c r="O76" s="5" t="str">
        <f t="shared" si="1"/>
        <v/>
      </c>
    </row>
    <row r="77" spans="14:15">
      <c r="N77" s="5" t="str">
        <f t="shared" si="1"/>
        <v/>
      </c>
      <c r="O77" s="5" t="str">
        <f t="shared" si="1"/>
        <v/>
      </c>
    </row>
    <row r="78" spans="14:15">
      <c r="N78" s="5" t="str">
        <f t="shared" si="1"/>
        <v/>
      </c>
      <c r="O78" s="5" t="str">
        <f t="shared" si="1"/>
        <v/>
      </c>
    </row>
    <row r="79" spans="14:15">
      <c r="N79" s="5" t="str">
        <f t="shared" si="1"/>
        <v/>
      </c>
      <c r="O79" s="5" t="str">
        <f t="shared" si="1"/>
        <v/>
      </c>
    </row>
    <row r="80" spans="14:15">
      <c r="N80" s="5" t="str">
        <f t="shared" si="1"/>
        <v/>
      </c>
      <c r="O80" s="5" t="str">
        <f t="shared" si="1"/>
        <v/>
      </c>
    </row>
    <row r="81" spans="1:15">
      <c r="N81" s="5" t="str">
        <f t="shared" si="1"/>
        <v/>
      </c>
      <c r="O81" s="5" t="str">
        <f t="shared" si="1"/>
        <v/>
      </c>
    </row>
    <row r="82" spans="1:15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  <c r="N82" s="5" t="str">
        <f t="shared" si="1"/>
        <v/>
      </c>
      <c r="O82" s="5" t="str">
        <f t="shared" si="1"/>
        <v/>
      </c>
    </row>
    <row r="83" spans="1:15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  <c r="N83" s="5" t="str">
        <f t="shared" si="1"/>
        <v/>
      </c>
      <c r="O83" s="5" t="str">
        <f t="shared" si="1"/>
        <v/>
      </c>
    </row>
    <row r="84" spans="1:15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  <c r="N84" s="5" t="str">
        <f t="shared" si="1"/>
        <v/>
      </c>
      <c r="O84" s="5" t="str">
        <f t="shared" si="1"/>
        <v/>
      </c>
    </row>
    <row r="85" spans="1:15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  <c r="N85" s="5" t="str">
        <f t="shared" si="1"/>
        <v/>
      </c>
      <c r="O85" s="5" t="str">
        <f t="shared" si="1"/>
        <v/>
      </c>
    </row>
    <row r="86" spans="1:15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  <c r="N86" s="5" t="str">
        <f t="shared" ref="N86:O149" si="2">IF(SUM(B86,D86,F86,H86,J86,L86)&gt;0,SUM(B86,D86,F86,H86,J86,L86),TRIM(" ") )</f>
        <v/>
      </c>
      <c r="O86" s="5" t="str">
        <f t="shared" si="2"/>
        <v/>
      </c>
    </row>
    <row r="87" spans="1:15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  <c r="N87" s="5" t="str">
        <f t="shared" si="2"/>
        <v/>
      </c>
      <c r="O87" s="5" t="str">
        <f t="shared" si="2"/>
        <v/>
      </c>
    </row>
    <row r="88" spans="1:15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  <c r="N88" s="5" t="str">
        <f t="shared" si="2"/>
        <v/>
      </c>
      <c r="O88" s="5" t="str">
        <f t="shared" si="2"/>
        <v/>
      </c>
    </row>
    <row r="89" spans="1:15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  <c r="N89" s="5" t="str">
        <f t="shared" si="2"/>
        <v/>
      </c>
      <c r="O89" s="5" t="str">
        <f t="shared" si="2"/>
        <v/>
      </c>
    </row>
    <row r="90" spans="1:15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  <c r="N90" s="5" t="str">
        <f t="shared" si="2"/>
        <v/>
      </c>
      <c r="O90" s="5" t="str">
        <f t="shared" si="2"/>
        <v/>
      </c>
    </row>
    <row r="91" spans="1:15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  <c r="N91" s="5" t="str">
        <f t="shared" si="2"/>
        <v/>
      </c>
      <c r="O91" s="5" t="str">
        <f t="shared" si="2"/>
        <v/>
      </c>
    </row>
    <row r="92" spans="1:15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  <c r="N92" s="5" t="str">
        <f t="shared" si="2"/>
        <v/>
      </c>
      <c r="O92" s="5" t="str">
        <f t="shared" si="2"/>
        <v/>
      </c>
    </row>
    <row r="93" spans="1:15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  <c r="N93" s="5" t="str">
        <f t="shared" si="2"/>
        <v/>
      </c>
      <c r="O93" s="5" t="str">
        <f t="shared" si="2"/>
        <v/>
      </c>
    </row>
    <row r="94" spans="1:15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  <c r="N94" s="5" t="str">
        <f t="shared" si="2"/>
        <v/>
      </c>
      <c r="O94" s="5" t="str">
        <f t="shared" si="2"/>
        <v/>
      </c>
    </row>
    <row r="95" spans="1:15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  <c r="N95" s="5" t="str">
        <f t="shared" si="2"/>
        <v/>
      </c>
      <c r="O95" s="5" t="str">
        <f t="shared" si="2"/>
        <v/>
      </c>
    </row>
    <row r="96" spans="1:15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  <c r="N96" s="5" t="str">
        <f t="shared" si="2"/>
        <v/>
      </c>
      <c r="O96" s="5" t="str">
        <f t="shared" si="2"/>
        <v/>
      </c>
    </row>
    <row r="97" spans="1:15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  <c r="N97" s="5" t="str">
        <f t="shared" si="2"/>
        <v/>
      </c>
      <c r="O97" s="5" t="str">
        <f t="shared" si="2"/>
        <v/>
      </c>
    </row>
    <row r="98" spans="1:15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  <c r="N98" s="5" t="str">
        <f t="shared" si="2"/>
        <v/>
      </c>
      <c r="O98" s="5" t="str">
        <f t="shared" si="2"/>
        <v/>
      </c>
    </row>
    <row r="99" spans="1:15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  <c r="N99" s="5" t="str">
        <f t="shared" si="2"/>
        <v/>
      </c>
      <c r="O99" s="5" t="str">
        <f t="shared" si="2"/>
        <v/>
      </c>
    </row>
    <row r="100" spans="1:15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  <c r="N100" s="5" t="str">
        <f t="shared" si="2"/>
        <v/>
      </c>
      <c r="O100" s="5" t="str">
        <f t="shared" si="2"/>
        <v/>
      </c>
    </row>
    <row r="101" spans="1:15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  <c r="N101" s="5" t="str">
        <f t="shared" si="2"/>
        <v/>
      </c>
      <c r="O101" s="5" t="str">
        <f t="shared" si="2"/>
        <v/>
      </c>
    </row>
    <row r="102" spans="1:15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  <c r="N102" s="5" t="str">
        <f t="shared" si="2"/>
        <v/>
      </c>
      <c r="O102" s="5" t="str">
        <f t="shared" si="2"/>
        <v/>
      </c>
    </row>
    <row r="103" spans="1:15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  <c r="N103" s="5" t="str">
        <f t="shared" si="2"/>
        <v/>
      </c>
      <c r="O103" s="5" t="str">
        <f t="shared" si="2"/>
        <v/>
      </c>
    </row>
    <row r="104" spans="1:15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  <c r="N104" s="5" t="str">
        <f t="shared" si="2"/>
        <v/>
      </c>
      <c r="O104" s="5" t="str">
        <f t="shared" si="2"/>
        <v/>
      </c>
    </row>
    <row r="105" spans="1:15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  <c r="N105" s="5" t="str">
        <f t="shared" si="2"/>
        <v/>
      </c>
      <c r="O105" s="5" t="str">
        <f t="shared" si="2"/>
        <v/>
      </c>
    </row>
    <row r="106" spans="1:15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  <c r="N106" s="5" t="str">
        <f t="shared" si="2"/>
        <v/>
      </c>
      <c r="O106" s="5" t="str">
        <f t="shared" si="2"/>
        <v/>
      </c>
    </row>
    <row r="107" spans="1:15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  <c r="N107" s="5" t="str">
        <f t="shared" si="2"/>
        <v/>
      </c>
      <c r="O107" s="5" t="str">
        <f t="shared" si="2"/>
        <v/>
      </c>
    </row>
    <row r="108" spans="1:15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  <c r="N108" s="5" t="str">
        <f t="shared" si="2"/>
        <v/>
      </c>
      <c r="O108" s="5" t="str">
        <f t="shared" si="2"/>
        <v/>
      </c>
    </row>
    <row r="109" spans="1:15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  <c r="N109" s="5" t="str">
        <f t="shared" si="2"/>
        <v/>
      </c>
      <c r="O109" s="5" t="str">
        <f t="shared" si="2"/>
        <v/>
      </c>
    </row>
    <row r="110" spans="1:15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  <c r="N110" s="5" t="str">
        <f t="shared" si="2"/>
        <v/>
      </c>
      <c r="O110" s="5" t="str">
        <f t="shared" si="2"/>
        <v/>
      </c>
    </row>
    <row r="111" spans="1:15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  <c r="N111" s="5" t="str">
        <f t="shared" si="2"/>
        <v/>
      </c>
      <c r="O111" s="5" t="str">
        <f t="shared" si="2"/>
        <v/>
      </c>
    </row>
    <row r="112" spans="1:15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  <c r="N112" s="5" t="str">
        <f t="shared" si="2"/>
        <v/>
      </c>
      <c r="O112" s="5" t="str">
        <f t="shared" si="2"/>
        <v/>
      </c>
    </row>
    <row r="113" spans="1:15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  <c r="N113" s="5" t="str">
        <f t="shared" si="2"/>
        <v/>
      </c>
      <c r="O113" s="5" t="str">
        <f t="shared" si="2"/>
        <v/>
      </c>
    </row>
    <row r="114" spans="1:15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  <c r="N114" s="5" t="str">
        <f t="shared" si="2"/>
        <v/>
      </c>
      <c r="O114" s="5" t="str">
        <f t="shared" si="2"/>
        <v/>
      </c>
    </row>
    <row r="115" spans="1:15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  <c r="N115" s="5" t="str">
        <f t="shared" si="2"/>
        <v/>
      </c>
      <c r="O115" s="5" t="str">
        <f t="shared" si="2"/>
        <v/>
      </c>
    </row>
    <row r="116" spans="1:15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  <c r="N116" s="5" t="str">
        <f t="shared" si="2"/>
        <v/>
      </c>
      <c r="O116" s="5" t="str">
        <f t="shared" si="2"/>
        <v/>
      </c>
    </row>
    <row r="117" spans="1:15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  <c r="N117" s="5" t="str">
        <f t="shared" si="2"/>
        <v/>
      </c>
      <c r="O117" s="5" t="str">
        <f t="shared" si="2"/>
        <v/>
      </c>
    </row>
    <row r="118" spans="1:15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  <c r="N118" s="5" t="str">
        <f t="shared" si="2"/>
        <v/>
      </c>
      <c r="O118" s="5" t="str">
        <f t="shared" si="2"/>
        <v/>
      </c>
    </row>
    <row r="119" spans="1:15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  <c r="N119" s="5" t="str">
        <f t="shared" si="2"/>
        <v/>
      </c>
      <c r="O119" s="5" t="str">
        <f t="shared" si="2"/>
        <v/>
      </c>
    </row>
    <row r="120" spans="1:15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  <c r="N120" s="5" t="str">
        <f t="shared" si="2"/>
        <v/>
      </c>
      <c r="O120" s="5" t="str">
        <f t="shared" si="2"/>
        <v/>
      </c>
    </row>
    <row r="121" spans="1:15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  <c r="N121" s="5" t="str">
        <f t="shared" si="2"/>
        <v/>
      </c>
      <c r="O121" s="5" t="str">
        <f t="shared" si="2"/>
        <v/>
      </c>
    </row>
    <row r="122" spans="1:15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  <c r="N122" s="5" t="str">
        <f t="shared" si="2"/>
        <v/>
      </c>
      <c r="O122" s="5" t="str">
        <f t="shared" si="2"/>
        <v/>
      </c>
    </row>
    <row r="123" spans="1:15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  <c r="N123" s="5" t="str">
        <f t="shared" si="2"/>
        <v/>
      </c>
      <c r="O123" s="5" t="str">
        <f t="shared" si="2"/>
        <v/>
      </c>
    </row>
    <row r="124" spans="1:15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  <c r="N124" s="5" t="str">
        <f t="shared" si="2"/>
        <v/>
      </c>
      <c r="O124" s="5" t="str">
        <f t="shared" si="2"/>
        <v/>
      </c>
    </row>
    <row r="125" spans="1:15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  <c r="N125" s="5" t="str">
        <f t="shared" si="2"/>
        <v/>
      </c>
      <c r="O125" s="5" t="str">
        <f t="shared" si="2"/>
        <v/>
      </c>
    </row>
    <row r="126" spans="1:15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  <c r="N126" s="5" t="str">
        <f t="shared" si="2"/>
        <v/>
      </c>
      <c r="O126" s="5" t="str">
        <f t="shared" si="2"/>
        <v/>
      </c>
    </row>
    <row r="127" spans="1:15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  <c r="N127" s="5" t="str">
        <f t="shared" si="2"/>
        <v/>
      </c>
      <c r="O127" s="5" t="str">
        <f t="shared" si="2"/>
        <v/>
      </c>
    </row>
    <row r="128" spans="1:15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  <c r="N128" s="5" t="str">
        <f t="shared" si="2"/>
        <v/>
      </c>
      <c r="O128" s="5" t="str">
        <f t="shared" si="2"/>
        <v/>
      </c>
    </row>
    <row r="129" spans="1:15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  <c r="N129" s="5" t="str">
        <f t="shared" si="2"/>
        <v/>
      </c>
      <c r="O129" s="5" t="str">
        <f t="shared" si="2"/>
        <v/>
      </c>
    </row>
    <row r="130" spans="1:15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  <c r="N130" s="5" t="str">
        <f t="shared" si="2"/>
        <v/>
      </c>
      <c r="O130" s="5" t="str">
        <f t="shared" si="2"/>
        <v/>
      </c>
    </row>
    <row r="131" spans="1:15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  <c r="N131" s="5" t="str">
        <f t="shared" si="2"/>
        <v/>
      </c>
      <c r="O131" s="5" t="str">
        <f t="shared" si="2"/>
        <v/>
      </c>
    </row>
    <row r="132" spans="1:15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  <c r="N132" s="5" t="str">
        <f t="shared" si="2"/>
        <v/>
      </c>
      <c r="O132" s="5" t="str">
        <f t="shared" si="2"/>
        <v/>
      </c>
    </row>
    <row r="133" spans="1:15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  <c r="N133" s="5" t="str">
        <f t="shared" si="2"/>
        <v/>
      </c>
      <c r="O133" s="5" t="str">
        <f t="shared" si="2"/>
        <v/>
      </c>
    </row>
    <row r="134" spans="1:15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  <c r="N134" s="5" t="str">
        <f t="shared" si="2"/>
        <v/>
      </c>
      <c r="O134" s="5" t="str">
        <f t="shared" si="2"/>
        <v/>
      </c>
    </row>
    <row r="135" spans="1:15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  <c r="N135" s="5" t="str">
        <f t="shared" si="2"/>
        <v/>
      </c>
      <c r="O135" s="5" t="str">
        <f t="shared" si="2"/>
        <v/>
      </c>
    </row>
    <row r="136" spans="1:15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  <c r="N136" s="5" t="str">
        <f t="shared" si="2"/>
        <v/>
      </c>
      <c r="O136" s="5" t="str">
        <f t="shared" si="2"/>
        <v/>
      </c>
    </row>
    <row r="137" spans="1:15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  <c r="N137" s="5" t="str">
        <f t="shared" si="2"/>
        <v/>
      </c>
      <c r="O137" s="5" t="str">
        <f t="shared" si="2"/>
        <v/>
      </c>
    </row>
    <row r="138" spans="1:15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  <c r="N138" s="5" t="str">
        <f t="shared" si="2"/>
        <v/>
      </c>
      <c r="O138" s="5" t="str">
        <f t="shared" si="2"/>
        <v/>
      </c>
    </row>
    <row r="139" spans="1:15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  <c r="N139" s="5" t="str">
        <f t="shared" si="2"/>
        <v/>
      </c>
      <c r="O139" s="5" t="str">
        <f t="shared" si="2"/>
        <v/>
      </c>
    </row>
    <row r="140" spans="1:15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  <c r="N140" s="5" t="str">
        <f t="shared" si="2"/>
        <v/>
      </c>
      <c r="O140" s="5" t="str">
        <f t="shared" si="2"/>
        <v/>
      </c>
    </row>
    <row r="141" spans="1:15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  <c r="N141" s="5" t="str">
        <f t="shared" si="2"/>
        <v/>
      </c>
      <c r="O141" s="5" t="str">
        <f t="shared" si="2"/>
        <v/>
      </c>
    </row>
    <row r="142" spans="1:15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  <c r="N142" s="5" t="str">
        <f t="shared" si="2"/>
        <v/>
      </c>
      <c r="O142" s="5" t="str">
        <f t="shared" si="2"/>
        <v/>
      </c>
    </row>
    <row r="143" spans="1:15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  <c r="N143" s="5" t="str">
        <f t="shared" si="2"/>
        <v/>
      </c>
      <c r="O143" s="5" t="str">
        <f t="shared" si="2"/>
        <v/>
      </c>
    </row>
    <row r="144" spans="1:15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  <c r="N144" s="5" t="str">
        <f t="shared" si="2"/>
        <v/>
      </c>
      <c r="O144" s="5" t="str">
        <f t="shared" si="2"/>
        <v/>
      </c>
    </row>
    <row r="145" spans="1:15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  <c r="N145" s="5" t="str">
        <f t="shared" si="2"/>
        <v/>
      </c>
      <c r="O145" s="5" t="str">
        <f t="shared" si="2"/>
        <v/>
      </c>
    </row>
    <row r="146" spans="1:15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  <c r="N146" s="5" t="str">
        <f t="shared" si="2"/>
        <v/>
      </c>
      <c r="O146" s="5" t="str">
        <f t="shared" si="2"/>
        <v/>
      </c>
    </row>
    <row r="147" spans="1:15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  <c r="N147" s="5" t="str">
        <f t="shared" si="2"/>
        <v/>
      </c>
      <c r="O147" s="5" t="str">
        <f t="shared" si="2"/>
        <v/>
      </c>
    </row>
    <row r="148" spans="1:15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  <c r="N148" s="5" t="str">
        <f t="shared" si="2"/>
        <v/>
      </c>
      <c r="O148" s="5" t="str">
        <f t="shared" si="2"/>
        <v/>
      </c>
    </row>
    <row r="149" spans="1:15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  <c r="N149" s="5" t="str">
        <f t="shared" si="2"/>
        <v/>
      </c>
      <c r="O149" s="5" t="str">
        <f t="shared" si="2"/>
        <v/>
      </c>
    </row>
    <row r="150" spans="1:15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  <c r="N150" s="5" t="str">
        <f t="shared" ref="N150:O213" si="3">IF(SUM(B150,D150,F150,H150,J150,L150)&gt;0,SUM(B150,D150,F150,H150,J150,L150),TRIM(" ") )</f>
        <v/>
      </c>
      <c r="O150" s="5" t="str">
        <f t="shared" si="3"/>
        <v/>
      </c>
    </row>
    <row r="151" spans="1:15">
      <c r="N151" s="5" t="str">
        <f t="shared" si="3"/>
        <v/>
      </c>
      <c r="O151" s="5" t="str">
        <f t="shared" si="3"/>
        <v/>
      </c>
    </row>
    <row r="152" spans="1:15">
      <c r="N152" s="5" t="str">
        <f t="shared" si="3"/>
        <v/>
      </c>
      <c r="O152" s="5" t="str">
        <f t="shared" si="3"/>
        <v/>
      </c>
    </row>
    <row r="153" spans="1:15">
      <c r="N153" s="5" t="str">
        <f t="shared" si="3"/>
        <v/>
      </c>
      <c r="O153" s="5" t="str">
        <f t="shared" si="3"/>
        <v/>
      </c>
    </row>
    <row r="154" spans="1:15">
      <c r="N154" s="5" t="str">
        <f t="shared" si="3"/>
        <v/>
      </c>
      <c r="O154" s="5" t="str">
        <f t="shared" si="3"/>
        <v/>
      </c>
    </row>
    <row r="155" spans="1:15">
      <c r="N155" s="5" t="str">
        <f t="shared" si="3"/>
        <v/>
      </c>
      <c r="O155" s="5" t="str">
        <f t="shared" si="3"/>
        <v/>
      </c>
    </row>
    <row r="156" spans="1:15">
      <c r="N156" s="5" t="str">
        <f t="shared" si="3"/>
        <v/>
      </c>
      <c r="O156" s="5" t="str">
        <f t="shared" si="3"/>
        <v/>
      </c>
    </row>
    <row r="157" spans="1:15">
      <c r="N157" s="5" t="str">
        <f t="shared" si="3"/>
        <v/>
      </c>
      <c r="O157" s="5" t="str">
        <f t="shared" si="3"/>
        <v/>
      </c>
    </row>
    <row r="158" spans="1:15">
      <c r="N158" s="5" t="str">
        <f t="shared" si="3"/>
        <v/>
      </c>
      <c r="O158" s="5" t="str">
        <f t="shared" si="3"/>
        <v/>
      </c>
    </row>
    <row r="159" spans="1:15">
      <c r="N159" s="5" t="str">
        <f t="shared" si="3"/>
        <v/>
      </c>
      <c r="O159" s="5" t="str">
        <f t="shared" si="3"/>
        <v/>
      </c>
    </row>
    <row r="160" spans="1:15">
      <c r="N160" s="5" t="str">
        <f t="shared" si="3"/>
        <v/>
      </c>
      <c r="O160" s="5" t="str">
        <f t="shared" si="3"/>
        <v/>
      </c>
    </row>
    <row r="161" spans="14:15">
      <c r="N161" s="5" t="str">
        <f t="shared" si="3"/>
        <v/>
      </c>
      <c r="O161" s="5" t="str">
        <f t="shared" si="3"/>
        <v/>
      </c>
    </row>
    <row r="162" spans="14:15">
      <c r="N162" s="5" t="str">
        <f t="shared" si="3"/>
        <v/>
      </c>
      <c r="O162" s="5" t="str">
        <f t="shared" si="3"/>
        <v/>
      </c>
    </row>
    <row r="163" spans="14:15">
      <c r="N163" s="5" t="str">
        <f t="shared" si="3"/>
        <v/>
      </c>
      <c r="O163" s="5" t="str">
        <f t="shared" si="3"/>
        <v/>
      </c>
    </row>
    <row r="164" spans="14:15">
      <c r="N164" s="5" t="str">
        <f t="shared" si="3"/>
        <v/>
      </c>
      <c r="O164" s="5" t="str">
        <f t="shared" si="3"/>
        <v/>
      </c>
    </row>
    <row r="165" spans="14:15">
      <c r="N165" s="5" t="str">
        <f t="shared" si="3"/>
        <v/>
      </c>
      <c r="O165" s="5" t="str">
        <f t="shared" si="3"/>
        <v/>
      </c>
    </row>
    <row r="166" spans="14:15">
      <c r="N166" s="5" t="str">
        <f t="shared" si="3"/>
        <v/>
      </c>
      <c r="O166" s="5" t="str">
        <f t="shared" si="3"/>
        <v/>
      </c>
    </row>
    <row r="167" spans="14:15">
      <c r="N167" s="5" t="str">
        <f t="shared" si="3"/>
        <v/>
      </c>
      <c r="O167" s="5" t="str">
        <f t="shared" si="3"/>
        <v/>
      </c>
    </row>
    <row r="168" spans="14:15">
      <c r="N168" s="5" t="str">
        <f t="shared" si="3"/>
        <v/>
      </c>
      <c r="O168" s="5" t="str">
        <f t="shared" si="3"/>
        <v/>
      </c>
    </row>
    <row r="169" spans="14:15">
      <c r="N169" s="5" t="str">
        <f t="shared" si="3"/>
        <v/>
      </c>
      <c r="O169" s="5" t="str">
        <f t="shared" si="3"/>
        <v/>
      </c>
    </row>
    <row r="170" spans="14:15">
      <c r="N170" s="5" t="str">
        <f t="shared" si="3"/>
        <v/>
      </c>
      <c r="O170" s="5" t="str">
        <f t="shared" si="3"/>
        <v/>
      </c>
    </row>
    <row r="171" spans="14:15">
      <c r="N171" s="5" t="str">
        <f t="shared" si="3"/>
        <v/>
      </c>
      <c r="O171" s="5" t="str">
        <f t="shared" si="3"/>
        <v/>
      </c>
    </row>
    <row r="172" spans="14:15">
      <c r="N172" s="5" t="str">
        <f t="shared" si="3"/>
        <v/>
      </c>
      <c r="O172" s="5" t="str">
        <f t="shared" si="3"/>
        <v/>
      </c>
    </row>
    <row r="173" spans="14:15">
      <c r="N173" s="5" t="str">
        <f t="shared" si="3"/>
        <v/>
      </c>
      <c r="O173" s="5" t="str">
        <f t="shared" si="3"/>
        <v/>
      </c>
    </row>
    <row r="174" spans="14:15">
      <c r="N174" s="5" t="str">
        <f t="shared" si="3"/>
        <v/>
      </c>
      <c r="O174" s="5" t="str">
        <f t="shared" si="3"/>
        <v/>
      </c>
    </row>
    <row r="175" spans="14:15">
      <c r="N175" s="5" t="str">
        <f t="shared" si="3"/>
        <v/>
      </c>
      <c r="O175" s="5" t="str">
        <f t="shared" si="3"/>
        <v/>
      </c>
    </row>
    <row r="176" spans="14:15">
      <c r="N176" s="5" t="str">
        <f t="shared" si="3"/>
        <v/>
      </c>
      <c r="O176" s="5" t="str">
        <f t="shared" si="3"/>
        <v/>
      </c>
    </row>
    <row r="177" spans="14:15">
      <c r="N177" s="5" t="str">
        <f t="shared" si="3"/>
        <v/>
      </c>
      <c r="O177" s="5" t="str">
        <f t="shared" si="3"/>
        <v/>
      </c>
    </row>
    <row r="178" spans="14:15">
      <c r="N178" s="5" t="str">
        <f t="shared" si="3"/>
        <v/>
      </c>
      <c r="O178" s="5" t="str">
        <f t="shared" si="3"/>
        <v/>
      </c>
    </row>
    <row r="179" spans="14:15">
      <c r="N179" s="5" t="str">
        <f t="shared" si="3"/>
        <v/>
      </c>
      <c r="O179" s="5" t="str">
        <f t="shared" si="3"/>
        <v/>
      </c>
    </row>
    <row r="180" spans="14:15">
      <c r="N180" s="5" t="str">
        <f t="shared" si="3"/>
        <v/>
      </c>
      <c r="O180" s="5" t="str">
        <f t="shared" si="3"/>
        <v/>
      </c>
    </row>
    <row r="181" spans="14:15">
      <c r="N181" s="5" t="str">
        <f t="shared" si="3"/>
        <v/>
      </c>
      <c r="O181" s="5" t="str">
        <f t="shared" si="3"/>
        <v/>
      </c>
    </row>
    <row r="182" spans="14:15">
      <c r="N182" s="5" t="str">
        <f t="shared" si="3"/>
        <v/>
      </c>
      <c r="O182" s="5" t="str">
        <f t="shared" si="3"/>
        <v/>
      </c>
    </row>
    <row r="183" spans="14:15">
      <c r="N183" s="5" t="str">
        <f t="shared" si="3"/>
        <v/>
      </c>
      <c r="O183" s="5" t="str">
        <f t="shared" si="3"/>
        <v/>
      </c>
    </row>
    <row r="184" spans="14:15">
      <c r="N184" s="5" t="str">
        <f t="shared" si="3"/>
        <v/>
      </c>
      <c r="O184" s="5" t="str">
        <f t="shared" si="3"/>
        <v/>
      </c>
    </row>
    <row r="185" spans="14:15">
      <c r="N185" s="5" t="str">
        <f t="shared" si="3"/>
        <v/>
      </c>
      <c r="O185" s="5" t="str">
        <f t="shared" si="3"/>
        <v/>
      </c>
    </row>
    <row r="186" spans="14:15">
      <c r="N186" s="5" t="str">
        <f t="shared" si="3"/>
        <v/>
      </c>
      <c r="O186" s="5" t="str">
        <f t="shared" si="3"/>
        <v/>
      </c>
    </row>
    <row r="187" spans="14:15">
      <c r="N187" s="5" t="str">
        <f t="shared" si="3"/>
        <v/>
      </c>
      <c r="O187" s="5" t="str">
        <f t="shared" si="3"/>
        <v/>
      </c>
    </row>
    <row r="188" spans="14:15">
      <c r="N188" s="5" t="str">
        <f t="shared" si="3"/>
        <v/>
      </c>
      <c r="O188" s="5" t="str">
        <f t="shared" si="3"/>
        <v/>
      </c>
    </row>
    <row r="189" spans="14:15">
      <c r="N189" s="5" t="str">
        <f t="shared" si="3"/>
        <v/>
      </c>
      <c r="O189" s="5" t="str">
        <f t="shared" si="3"/>
        <v/>
      </c>
    </row>
    <row r="190" spans="14:15">
      <c r="N190" s="5" t="str">
        <f t="shared" si="3"/>
        <v/>
      </c>
      <c r="O190" s="5" t="str">
        <f t="shared" si="3"/>
        <v/>
      </c>
    </row>
    <row r="191" spans="14:15">
      <c r="N191" s="5" t="str">
        <f t="shared" si="3"/>
        <v/>
      </c>
      <c r="O191" s="5" t="str">
        <f t="shared" si="3"/>
        <v/>
      </c>
    </row>
    <row r="192" spans="14:15">
      <c r="N192" s="5" t="str">
        <f t="shared" si="3"/>
        <v/>
      </c>
      <c r="O192" s="5" t="str">
        <f t="shared" si="3"/>
        <v/>
      </c>
    </row>
    <row r="193" spans="14:15">
      <c r="N193" s="5" t="str">
        <f t="shared" si="3"/>
        <v/>
      </c>
      <c r="O193" s="5" t="str">
        <f t="shared" si="3"/>
        <v/>
      </c>
    </row>
    <row r="194" spans="14:15">
      <c r="N194" s="5" t="str">
        <f t="shared" si="3"/>
        <v/>
      </c>
      <c r="O194" s="5" t="str">
        <f t="shared" si="3"/>
        <v/>
      </c>
    </row>
    <row r="195" spans="14:15">
      <c r="N195" s="5" t="str">
        <f t="shared" si="3"/>
        <v/>
      </c>
      <c r="O195" s="5" t="str">
        <f t="shared" si="3"/>
        <v/>
      </c>
    </row>
    <row r="196" spans="14:15">
      <c r="N196" s="5" t="str">
        <f t="shared" si="3"/>
        <v/>
      </c>
      <c r="O196" s="5" t="str">
        <f t="shared" si="3"/>
        <v/>
      </c>
    </row>
    <row r="197" spans="14:15">
      <c r="N197" s="5" t="str">
        <f t="shared" si="3"/>
        <v/>
      </c>
      <c r="O197" s="5" t="str">
        <f t="shared" si="3"/>
        <v/>
      </c>
    </row>
    <row r="198" spans="14:15">
      <c r="N198" s="5" t="str">
        <f t="shared" si="3"/>
        <v/>
      </c>
      <c r="O198" s="5" t="str">
        <f t="shared" si="3"/>
        <v/>
      </c>
    </row>
    <row r="199" spans="14:15">
      <c r="N199" s="5" t="str">
        <f t="shared" si="3"/>
        <v/>
      </c>
      <c r="O199" s="5" t="str">
        <f t="shared" si="3"/>
        <v/>
      </c>
    </row>
    <row r="200" spans="14:15">
      <c r="N200" s="5" t="str">
        <f t="shared" si="3"/>
        <v/>
      </c>
      <c r="O200" s="5" t="str">
        <f t="shared" si="3"/>
        <v/>
      </c>
    </row>
    <row r="201" spans="14:15">
      <c r="N201" s="5" t="str">
        <f t="shared" si="3"/>
        <v/>
      </c>
      <c r="O201" s="5" t="str">
        <f t="shared" si="3"/>
        <v/>
      </c>
    </row>
    <row r="202" spans="14:15">
      <c r="N202" s="5" t="str">
        <f t="shared" si="3"/>
        <v/>
      </c>
      <c r="O202" s="5" t="str">
        <f t="shared" si="3"/>
        <v/>
      </c>
    </row>
    <row r="203" spans="14:15">
      <c r="N203" s="5" t="str">
        <f t="shared" si="3"/>
        <v/>
      </c>
      <c r="O203" s="5" t="str">
        <f t="shared" si="3"/>
        <v/>
      </c>
    </row>
    <row r="204" spans="14:15">
      <c r="N204" s="5" t="str">
        <f t="shared" si="3"/>
        <v/>
      </c>
      <c r="O204" s="5" t="str">
        <f t="shared" si="3"/>
        <v/>
      </c>
    </row>
    <row r="205" spans="14:15">
      <c r="N205" s="5" t="str">
        <f t="shared" si="3"/>
        <v/>
      </c>
      <c r="O205" s="5" t="str">
        <f t="shared" si="3"/>
        <v/>
      </c>
    </row>
    <row r="206" spans="14:15">
      <c r="N206" s="5" t="str">
        <f t="shared" si="3"/>
        <v/>
      </c>
      <c r="O206" s="5" t="str">
        <f t="shared" si="3"/>
        <v/>
      </c>
    </row>
    <row r="207" spans="14:15">
      <c r="N207" s="5" t="str">
        <f t="shared" si="3"/>
        <v/>
      </c>
      <c r="O207" s="5" t="str">
        <f t="shared" si="3"/>
        <v/>
      </c>
    </row>
    <row r="208" spans="14:15">
      <c r="N208" s="5" t="str">
        <f t="shared" si="3"/>
        <v/>
      </c>
      <c r="O208" s="5" t="str">
        <f t="shared" si="3"/>
        <v/>
      </c>
    </row>
    <row r="209" spans="14:15">
      <c r="N209" s="5" t="str">
        <f t="shared" si="3"/>
        <v/>
      </c>
      <c r="O209" s="5" t="str">
        <f t="shared" si="3"/>
        <v/>
      </c>
    </row>
    <row r="210" spans="14:15">
      <c r="N210" s="5" t="str">
        <f t="shared" si="3"/>
        <v/>
      </c>
      <c r="O210" s="5" t="str">
        <f t="shared" si="3"/>
        <v/>
      </c>
    </row>
    <row r="211" spans="14:15">
      <c r="N211" s="5" t="str">
        <f t="shared" si="3"/>
        <v/>
      </c>
      <c r="O211" s="5" t="str">
        <f t="shared" si="3"/>
        <v/>
      </c>
    </row>
    <row r="212" spans="14:15">
      <c r="N212" s="5" t="str">
        <f t="shared" si="3"/>
        <v/>
      </c>
      <c r="O212" s="5" t="str">
        <f t="shared" si="3"/>
        <v/>
      </c>
    </row>
    <row r="213" spans="14:15">
      <c r="N213" s="5" t="str">
        <f t="shared" si="3"/>
        <v/>
      </c>
      <c r="O213" s="5" t="str">
        <f t="shared" si="3"/>
        <v/>
      </c>
    </row>
    <row r="214" spans="14:15">
      <c r="N214" s="5" t="str">
        <f t="shared" ref="N214:O277" si="4">IF(SUM(B214,D214,F214,H214,J214,L214)&gt;0,SUM(B214,D214,F214,H214,J214,L214),TRIM(" ") )</f>
        <v/>
      </c>
      <c r="O214" s="5" t="str">
        <f t="shared" si="4"/>
        <v/>
      </c>
    </row>
    <row r="215" spans="14:15">
      <c r="N215" s="5" t="str">
        <f t="shared" si="4"/>
        <v/>
      </c>
      <c r="O215" s="5" t="str">
        <f t="shared" si="4"/>
        <v/>
      </c>
    </row>
    <row r="216" spans="14:15">
      <c r="N216" s="5" t="str">
        <f t="shared" si="4"/>
        <v/>
      </c>
      <c r="O216" s="5" t="str">
        <f t="shared" si="4"/>
        <v/>
      </c>
    </row>
    <row r="217" spans="14:15">
      <c r="N217" s="5" t="str">
        <f t="shared" si="4"/>
        <v/>
      </c>
      <c r="O217" s="5" t="str">
        <f t="shared" si="4"/>
        <v/>
      </c>
    </row>
    <row r="218" spans="14:15">
      <c r="N218" s="5" t="str">
        <f t="shared" si="4"/>
        <v/>
      </c>
      <c r="O218" s="5" t="str">
        <f t="shared" si="4"/>
        <v/>
      </c>
    </row>
    <row r="219" spans="14:15">
      <c r="N219" s="5" t="str">
        <f t="shared" si="4"/>
        <v/>
      </c>
      <c r="O219" s="5" t="str">
        <f t="shared" si="4"/>
        <v/>
      </c>
    </row>
    <row r="220" spans="14:15">
      <c r="N220" s="5" t="str">
        <f t="shared" si="4"/>
        <v/>
      </c>
      <c r="O220" s="5" t="str">
        <f t="shared" si="4"/>
        <v/>
      </c>
    </row>
    <row r="221" spans="14:15">
      <c r="N221" s="5" t="str">
        <f t="shared" si="4"/>
        <v/>
      </c>
      <c r="O221" s="5" t="str">
        <f t="shared" si="4"/>
        <v/>
      </c>
    </row>
    <row r="222" spans="14:15">
      <c r="N222" s="5" t="str">
        <f t="shared" si="4"/>
        <v/>
      </c>
      <c r="O222" s="5" t="str">
        <f t="shared" si="4"/>
        <v/>
      </c>
    </row>
    <row r="223" spans="14:15">
      <c r="N223" s="5" t="str">
        <f t="shared" si="4"/>
        <v/>
      </c>
      <c r="O223" s="5" t="str">
        <f t="shared" si="4"/>
        <v/>
      </c>
    </row>
    <row r="224" spans="14:15">
      <c r="N224" s="5" t="str">
        <f t="shared" si="4"/>
        <v/>
      </c>
      <c r="O224" s="5" t="str">
        <f t="shared" si="4"/>
        <v/>
      </c>
    </row>
    <row r="225" spans="14:15">
      <c r="N225" s="5" t="str">
        <f t="shared" si="4"/>
        <v/>
      </c>
      <c r="O225" s="5" t="str">
        <f t="shared" si="4"/>
        <v/>
      </c>
    </row>
    <row r="226" spans="14:15">
      <c r="N226" s="5" t="str">
        <f t="shared" si="4"/>
        <v/>
      </c>
      <c r="O226" s="5" t="str">
        <f t="shared" si="4"/>
        <v/>
      </c>
    </row>
    <row r="227" spans="14:15">
      <c r="N227" s="5" t="str">
        <f t="shared" si="4"/>
        <v/>
      </c>
      <c r="O227" s="5" t="str">
        <f t="shared" si="4"/>
        <v/>
      </c>
    </row>
    <row r="228" spans="14:15">
      <c r="N228" s="5" t="str">
        <f t="shared" si="4"/>
        <v/>
      </c>
      <c r="O228" s="5" t="str">
        <f t="shared" si="4"/>
        <v/>
      </c>
    </row>
    <row r="229" spans="14:15">
      <c r="N229" s="5" t="str">
        <f t="shared" si="4"/>
        <v/>
      </c>
      <c r="O229" s="5" t="str">
        <f t="shared" si="4"/>
        <v/>
      </c>
    </row>
    <row r="230" spans="14:15">
      <c r="N230" s="5" t="str">
        <f t="shared" si="4"/>
        <v/>
      </c>
      <c r="O230" s="5" t="str">
        <f t="shared" si="4"/>
        <v/>
      </c>
    </row>
    <row r="231" spans="14:15">
      <c r="N231" s="5" t="str">
        <f t="shared" si="4"/>
        <v/>
      </c>
      <c r="O231" s="5" t="str">
        <f t="shared" si="4"/>
        <v/>
      </c>
    </row>
    <row r="232" spans="14:15">
      <c r="N232" s="5" t="str">
        <f t="shared" si="4"/>
        <v/>
      </c>
      <c r="O232" s="5" t="str">
        <f t="shared" si="4"/>
        <v/>
      </c>
    </row>
    <row r="233" spans="14:15">
      <c r="N233" s="5" t="str">
        <f t="shared" si="4"/>
        <v/>
      </c>
      <c r="O233" s="5" t="str">
        <f t="shared" si="4"/>
        <v/>
      </c>
    </row>
    <row r="234" spans="14:15">
      <c r="N234" s="5" t="str">
        <f t="shared" si="4"/>
        <v/>
      </c>
      <c r="O234" s="5" t="str">
        <f t="shared" si="4"/>
        <v/>
      </c>
    </row>
    <row r="235" spans="14:15">
      <c r="N235" s="5" t="str">
        <f t="shared" si="4"/>
        <v/>
      </c>
      <c r="O235" s="5" t="str">
        <f t="shared" si="4"/>
        <v/>
      </c>
    </row>
    <row r="236" spans="14:15">
      <c r="N236" s="5" t="str">
        <f t="shared" si="4"/>
        <v/>
      </c>
      <c r="O236" s="5" t="str">
        <f t="shared" si="4"/>
        <v/>
      </c>
    </row>
    <row r="237" spans="14:15">
      <c r="N237" s="5" t="str">
        <f t="shared" si="4"/>
        <v/>
      </c>
      <c r="O237" s="5" t="str">
        <f t="shared" si="4"/>
        <v/>
      </c>
    </row>
    <row r="238" spans="14:15">
      <c r="N238" s="5" t="str">
        <f t="shared" si="4"/>
        <v/>
      </c>
      <c r="O238" s="5" t="str">
        <f t="shared" si="4"/>
        <v/>
      </c>
    </row>
    <row r="239" spans="14:15">
      <c r="N239" s="5" t="str">
        <f t="shared" si="4"/>
        <v/>
      </c>
      <c r="O239" s="5" t="str">
        <f t="shared" si="4"/>
        <v/>
      </c>
    </row>
    <row r="240" spans="14:15">
      <c r="N240" s="5" t="str">
        <f t="shared" si="4"/>
        <v/>
      </c>
      <c r="O240" s="5" t="str">
        <f t="shared" si="4"/>
        <v/>
      </c>
    </row>
    <row r="241" spans="14:15">
      <c r="N241" s="5" t="str">
        <f t="shared" si="4"/>
        <v/>
      </c>
      <c r="O241" s="5" t="str">
        <f t="shared" si="4"/>
        <v/>
      </c>
    </row>
    <row r="242" spans="14:15">
      <c r="N242" s="5" t="str">
        <f t="shared" si="4"/>
        <v/>
      </c>
      <c r="O242" s="5" t="str">
        <f t="shared" si="4"/>
        <v/>
      </c>
    </row>
    <row r="243" spans="14:15">
      <c r="N243" s="5" t="str">
        <f t="shared" si="4"/>
        <v/>
      </c>
      <c r="O243" s="5" t="str">
        <f t="shared" si="4"/>
        <v/>
      </c>
    </row>
    <row r="244" spans="14:15">
      <c r="N244" s="5" t="str">
        <f t="shared" si="4"/>
        <v/>
      </c>
      <c r="O244" s="5" t="str">
        <f t="shared" si="4"/>
        <v/>
      </c>
    </row>
    <row r="245" spans="14:15">
      <c r="N245" s="5" t="str">
        <f t="shared" si="4"/>
        <v/>
      </c>
      <c r="O245" s="5" t="str">
        <f t="shared" si="4"/>
        <v/>
      </c>
    </row>
    <row r="246" spans="14:15">
      <c r="N246" s="5" t="str">
        <f t="shared" si="4"/>
        <v/>
      </c>
      <c r="O246" s="5" t="str">
        <f t="shared" si="4"/>
        <v/>
      </c>
    </row>
    <row r="247" spans="14:15">
      <c r="N247" s="5" t="str">
        <f t="shared" si="4"/>
        <v/>
      </c>
      <c r="O247" s="5" t="str">
        <f t="shared" si="4"/>
        <v/>
      </c>
    </row>
    <row r="248" spans="14:15">
      <c r="N248" s="5" t="str">
        <f t="shared" si="4"/>
        <v/>
      </c>
      <c r="O248" s="5" t="str">
        <f t="shared" si="4"/>
        <v/>
      </c>
    </row>
    <row r="249" spans="14:15">
      <c r="N249" s="5" t="str">
        <f t="shared" si="4"/>
        <v/>
      </c>
      <c r="O249" s="5" t="str">
        <f t="shared" si="4"/>
        <v/>
      </c>
    </row>
    <row r="250" spans="14:15">
      <c r="N250" s="5" t="str">
        <f t="shared" si="4"/>
        <v/>
      </c>
      <c r="O250" s="5" t="str">
        <f t="shared" si="4"/>
        <v/>
      </c>
    </row>
    <row r="251" spans="14:15">
      <c r="N251" s="5" t="str">
        <f t="shared" si="4"/>
        <v/>
      </c>
      <c r="O251" s="5" t="str">
        <f t="shared" si="4"/>
        <v/>
      </c>
    </row>
    <row r="252" spans="14:15">
      <c r="N252" s="5" t="str">
        <f t="shared" si="4"/>
        <v/>
      </c>
      <c r="O252" s="5" t="str">
        <f t="shared" si="4"/>
        <v/>
      </c>
    </row>
    <row r="253" spans="14:15">
      <c r="N253" s="5" t="str">
        <f t="shared" si="4"/>
        <v/>
      </c>
      <c r="O253" s="5" t="str">
        <f t="shared" si="4"/>
        <v/>
      </c>
    </row>
    <row r="254" spans="14:15">
      <c r="N254" s="5" t="str">
        <f t="shared" si="4"/>
        <v/>
      </c>
      <c r="O254" s="5" t="str">
        <f t="shared" si="4"/>
        <v/>
      </c>
    </row>
    <row r="255" spans="14:15">
      <c r="N255" s="5" t="str">
        <f t="shared" si="4"/>
        <v/>
      </c>
      <c r="O255" s="5" t="str">
        <f t="shared" si="4"/>
        <v/>
      </c>
    </row>
    <row r="256" spans="14:15">
      <c r="N256" s="5" t="str">
        <f t="shared" si="4"/>
        <v/>
      </c>
      <c r="O256" s="5" t="str">
        <f t="shared" si="4"/>
        <v/>
      </c>
    </row>
    <row r="257" spans="14:15">
      <c r="N257" s="5" t="str">
        <f t="shared" si="4"/>
        <v/>
      </c>
      <c r="O257" s="5" t="str">
        <f t="shared" si="4"/>
        <v/>
      </c>
    </row>
    <row r="258" spans="14:15">
      <c r="N258" s="5" t="str">
        <f t="shared" si="4"/>
        <v/>
      </c>
      <c r="O258" s="5" t="str">
        <f t="shared" si="4"/>
        <v/>
      </c>
    </row>
    <row r="259" spans="14:15">
      <c r="N259" s="5" t="str">
        <f t="shared" si="4"/>
        <v/>
      </c>
      <c r="O259" s="5" t="str">
        <f t="shared" si="4"/>
        <v/>
      </c>
    </row>
    <row r="260" spans="14:15">
      <c r="N260" s="5" t="str">
        <f t="shared" si="4"/>
        <v/>
      </c>
      <c r="O260" s="5" t="str">
        <f t="shared" si="4"/>
        <v/>
      </c>
    </row>
    <row r="261" spans="14:15">
      <c r="N261" s="5" t="str">
        <f t="shared" si="4"/>
        <v/>
      </c>
      <c r="O261" s="5" t="str">
        <f t="shared" si="4"/>
        <v/>
      </c>
    </row>
    <row r="262" spans="14:15">
      <c r="N262" s="5" t="str">
        <f t="shared" si="4"/>
        <v/>
      </c>
      <c r="O262" s="5" t="str">
        <f t="shared" si="4"/>
        <v/>
      </c>
    </row>
    <row r="263" spans="14:15">
      <c r="N263" s="5" t="str">
        <f t="shared" si="4"/>
        <v/>
      </c>
      <c r="O263" s="5" t="str">
        <f t="shared" si="4"/>
        <v/>
      </c>
    </row>
    <row r="264" spans="14:15">
      <c r="N264" s="5" t="str">
        <f t="shared" si="4"/>
        <v/>
      </c>
      <c r="O264" s="5" t="str">
        <f t="shared" si="4"/>
        <v/>
      </c>
    </row>
    <row r="265" spans="14:15">
      <c r="N265" s="5" t="str">
        <f t="shared" si="4"/>
        <v/>
      </c>
      <c r="O265" s="5" t="str">
        <f t="shared" si="4"/>
        <v/>
      </c>
    </row>
    <row r="266" spans="14:15">
      <c r="N266" s="5" t="str">
        <f t="shared" si="4"/>
        <v/>
      </c>
      <c r="O266" s="5" t="str">
        <f t="shared" si="4"/>
        <v/>
      </c>
    </row>
    <row r="267" spans="14:15">
      <c r="N267" s="5" t="str">
        <f t="shared" si="4"/>
        <v/>
      </c>
      <c r="O267" s="5" t="str">
        <f t="shared" si="4"/>
        <v/>
      </c>
    </row>
    <row r="268" spans="14:15">
      <c r="N268" s="5" t="str">
        <f t="shared" si="4"/>
        <v/>
      </c>
      <c r="O268" s="5" t="str">
        <f t="shared" si="4"/>
        <v/>
      </c>
    </row>
    <row r="269" spans="14:15">
      <c r="N269" s="5" t="str">
        <f t="shared" si="4"/>
        <v/>
      </c>
      <c r="O269" s="5" t="str">
        <f t="shared" si="4"/>
        <v/>
      </c>
    </row>
    <row r="270" spans="14:15">
      <c r="N270" s="5" t="str">
        <f t="shared" si="4"/>
        <v/>
      </c>
      <c r="O270" s="5" t="str">
        <f t="shared" si="4"/>
        <v/>
      </c>
    </row>
    <row r="271" spans="14:15">
      <c r="N271" s="5" t="str">
        <f t="shared" si="4"/>
        <v/>
      </c>
      <c r="O271" s="5" t="str">
        <f t="shared" si="4"/>
        <v/>
      </c>
    </row>
    <row r="272" spans="14:15">
      <c r="N272" s="5" t="str">
        <f t="shared" si="4"/>
        <v/>
      </c>
      <c r="O272" s="5" t="str">
        <f t="shared" si="4"/>
        <v/>
      </c>
    </row>
    <row r="273" spans="14:15">
      <c r="N273" s="5" t="str">
        <f t="shared" si="4"/>
        <v/>
      </c>
      <c r="O273" s="5" t="str">
        <f t="shared" si="4"/>
        <v/>
      </c>
    </row>
    <row r="274" spans="14:15">
      <c r="N274" s="5" t="str">
        <f t="shared" si="4"/>
        <v/>
      </c>
      <c r="O274" s="5" t="str">
        <f t="shared" si="4"/>
        <v/>
      </c>
    </row>
    <row r="275" spans="14:15">
      <c r="N275" s="5" t="str">
        <f t="shared" si="4"/>
        <v/>
      </c>
      <c r="O275" s="5" t="str">
        <f t="shared" si="4"/>
        <v/>
      </c>
    </row>
    <row r="276" spans="14:15">
      <c r="N276" s="5" t="str">
        <f t="shared" si="4"/>
        <v/>
      </c>
      <c r="O276" s="5" t="str">
        <f t="shared" si="4"/>
        <v/>
      </c>
    </row>
    <row r="277" spans="14:15">
      <c r="N277" s="5" t="str">
        <f t="shared" si="4"/>
        <v/>
      </c>
      <c r="O277" s="5" t="str">
        <f t="shared" si="4"/>
        <v/>
      </c>
    </row>
    <row r="278" spans="14:15">
      <c r="N278" s="5" t="str">
        <f t="shared" ref="N278:O341" si="5">IF(SUM(B278,D278,F278,H278,J278,L278)&gt;0,SUM(B278,D278,F278,H278,J278,L278),TRIM(" ") )</f>
        <v/>
      </c>
      <c r="O278" s="5" t="str">
        <f t="shared" si="5"/>
        <v/>
      </c>
    </row>
    <row r="279" spans="14:15">
      <c r="N279" s="5" t="str">
        <f t="shared" si="5"/>
        <v/>
      </c>
      <c r="O279" s="5" t="str">
        <f t="shared" si="5"/>
        <v/>
      </c>
    </row>
    <row r="280" spans="14:15">
      <c r="N280" s="5" t="str">
        <f t="shared" si="5"/>
        <v/>
      </c>
      <c r="O280" s="5" t="str">
        <f t="shared" si="5"/>
        <v/>
      </c>
    </row>
    <row r="281" spans="14:15">
      <c r="N281" s="5" t="str">
        <f t="shared" si="5"/>
        <v/>
      </c>
      <c r="O281" s="5" t="str">
        <f t="shared" si="5"/>
        <v/>
      </c>
    </row>
    <row r="282" spans="14:15">
      <c r="N282" s="5" t="str">
        <f t="shared" si="5"/>
        <v/>
      </c>
      <c r="O282" s="5" t="str">
        <f t="shared" si="5"/>
        <v/>
      </c>
    </row>
    <row r="283" spans="14:15">
      <c r="N283" s="5" t="str">
        <f t="shared" si="5"/>
        <v/>
      </c>
      <c r="O283" s="5" t="str">
        <f t="shared" si="5"/>
        <v/>
      </c>
    </row>
    <row r="284" spans="14:15">
      <c r="N284" s="5" t="str">
        <f t="shared" si="5"/>
        <v/>
      </c>
      <c r="O284" s="5" t="str">
        <f t="shared" si="5"/>
        <v/>
      </c>
    </row>
    <row r="285" spans="14:15">
      <c r="N285" s="5" t="str">
        <f t="shared" si="5"/>
        <v/>
      </c>
      <c r="O285" s="5" t="str">
        <f t="shared" si="5"/>
        <v/>
      </c>
    </row>
    <row r="286" spans="14:15">
      <c r="N286" s="5" t="str">
        <f t="shared" si="5"/>
        <v/>
      </c>
      <c r="O286" s="5" t="str">
        <f t="shared" si="5"/>
        <v/>
      </c>
    </row>
    <row r="287" spans="14:15">
      <c r="N287" s="5" t="str">
        <f t="shared" si="5"/>
        <v/>
      </c>
      <c r="O287" s="5" t="str">
        <f t="shared" si="5"/>
        <v/>
      </c>
    </row>
    <row r="288" spans="14:15">
      <c r="N288" s="5" t="str">
        <f t="shared" si="5"/>
        <v/>
      </c>
      <c r="O288" s="5" t="str">
        <f t="shared" si="5"/>
        <v/>
      </c>
    </row>
    <row r="289" spans="14:15">
      <c r="N289" s="5" t="str">
        <f t="shared" si="5"/>
        <v/>
      </c>
      <c r="O289" s="5" t="str">
        <f t="shared" si="5"/>
        <v/>
      </c>
    </row>
    <row r="290" spans="14:15">
      <c r="N290" s="5" t="str">
        <f t="shared" si="5"/>
        <v/>
      </c>
      <c r="O290" s="5" t="str">
        <f t="shared" si="5"/>
        <v/>
      </c>
    </row>
    <row r="291" spans="14:15">
      <c r="N291" s="5" t="str">
        <f t="shared" si="5"/>
        <v/>
      </c>
      <c r="O291" s="5" t="str">
        <f t="shared" si="5"/>
        <v/>
      </c>
    </row>
    <row r="292" spans="14:15">
      <c r="N292" s="5" t="str">
        <f t="shared" si="5"/>
        <v/>
      </c>
      <c r="O292" s="5" t="str">
        <f t="shared" si="5"/>
        <v/>
      </c>
    </row>
    <row r="293" spans="14:15">
      <c r="N293" s="5" t="str">
        <f t="shared" si="5"/>
        <v/>
      </c>
      <c r="O293" s="5" t="str">
        <f t="shared" si="5"/>
        <v/>
      </c>
    </row>
    <row r="294" spans="14:15">
      <c r="N294" s="5" t="str">
        <f t="shared" si="5"/>
        <v/>
      </c>
      <c r="O294" s="5" t="str">
        <f t="shared" si="5"/>
        <v/>
      </c>
    </row>
    <row r="295" spans="14:15">
      <c r="N295" s="5" t="str">
        <f t="shared" si="5"/>
        <v/>
      </c>
      <c r="O295" s="5" t="str">
        <f t="shared" si="5"/>
        <v/>
      </c>
    </row>
    <row r="296" spans="14:15">
      <c r="N296" s="5" t="str">
        <f t="shared" si="5"/>
        <v/>
      </c>
      <c r="O296" s="5" t="str">
        <f t="shared" si="5"/>
        <v/>
      </c>
    </row>
    <row r="297" spans="14:15">
      <c r="N297" s="5" t="str">
        <f t="shared" si="5"/>
        <v/>
      </c>
      <c r="O297" s="5" t="str">
        <f t="shared" si="5"/>
        <v/>
      </c>
    </row>
    <row r="298" spans="14:15">
      <c r="N298" s="5" t="str">
        <f t="shared" si="5"/>
        <v/>
      </c>
      <c r="O298" s="5" t="str">
        <f t="shared" si="5"/>
        <v/>
      </c>
    </row>
    <row r="299" spans="14:15">
      <c r="N299" s="5" t="str">
        <f t="shared" si="5"/>
        <v/>
      </c>
      <c r="O299" s="5" t="str">
        <f t="shared" si="5"/>
        <v/>
      </c>
    </row>
    <row r="300" spans="14:15">
      <c r="N300" s="5" t="str">
        <f t="shared" si="5"/>
        <v/>
      </c>
      <c r="O300" s="5" t="str">
        <f t="shared" si="5"/>
        <v/>
      </c>
    </row>
    <row r="301" spans="14:15">
      <c r="N301" s="5" t="str">
        <f t="shared" si="5"/>
        <v/>
      </c>
      <c r="O301" s="5" t="str">
        <f t="shared" si="5"/>
        <v/>
      </c>
    </row>
    <row r="302" spans="14:15">
      <c r="N302" s="5" t="str">
        <f t="shared" si="5"/>
        <v/>
      </c>
      <c r="O302" s="5" t="str">
        <f t="shared" si="5"/>
        <v/>
      </c>
    </row>
    <row r="303" spans="14:15">
      <c r="N303" s="5" t="str">
        <f t="shared" si="5"/>
        <v/>
      </c>
      <c r="O303" s="5" t="str">
        <f t="shared" si="5"/>
        <v/>
      </c>
    </row>
    <row r="304" spans="14:15">
      <c r="N304" s="5" t="str">
        <f t="shared" si="5"/>
        <v/>
      </c>
      <c r="O304" s="5" t="str">
        <f t="shared" si="5"/>
        <v/>
      </c>
    </row>
    <row r="305" spans="14:15">
      <c r="N305" s="5" t="str">
        <f t="shared" si="5"/>
        <v/>
      </c>
      <c r="O305" s="5" t="str">
        <f t="shared" si="5"/>
        <v/>
      </c>
    </row>
    <row r="306" spans="14:15">
      <c r="N306" s="5" t="str">
        <f t="shared" si="5"/>
        <v/>
      </c>
      <c r="O306" s="5" t="str">
        <f t="shared" si="5"/>
        <v/>
      </c>
    </row>
    <row r="307" spans="14:15">
      <c r="N307" s="5" t="str">
        <f t="shared" si="5"/>
        <v/>
      </c>
      <c r="O307" s="5" t="str">
        <f t="shared" si="5"/>
        <v/>
      </c>
    </row>
    <row r="308" spans="14:15">
      <c r="N308" s="5" t="str">
        <f t="shared" si="5"/>
        <v/>
      </c>
      <c r="O308" s="5" t="str">
        <f t="shared" si="5"/>
        <v/>
      </c>
    </row>
    <row r="309" spans="14:15">
      <c r="N309" s="5" t="str">
        <f t="shared" si="5"/>
        <v/>
      </c>
      <c r="O309" s="5" t="str">
        <f t="shared" si="5"/>
        <v/>
      </c>
    </row>
    <row r="310" spans="14:15">
      <c r="N310" s="5" t="str">
        <f t="shared" si="5"/>
        <v/>
      </c>
      <c r="O310" s="5" t="str">
        <f t="shared" si="5"/>
        <v/>
      </c>
    </row>
    <row r="311" spans="14:15">
      <c r="N311" s="5" t="str">
        <f t="shared" si="5"/>
        <v/>
      </c>
      <c r="O311" s="5" t="str">
        <f t="shared" si="5"/>
        <v/>
      </c>
    </row>
    <row r="312" spans="14:15">
      <c r="N312" s="5" t="str">
        <f t="shared" si="5"/>
        <v/>
      </c>
      <c r="O312" s="5" t="str">
        <f t="shared" si="5"/>
        <v/>
      </c>
    </row>
    <row r="313" spans="14:15">
      <c r="N313" s="5" t="str">
        <f t="shared" si="5"/>
        <v/>
      </c>
      <c r="O313" s="5" t="str">
        <f t="shared" si="5"/>
        <v/>
      </c>
    </row>
    <row r="314" spans="14:15">
      <c r="N314" s="5" t="str">
        <f t="shared" si="5"/>
        <v/>
      </c>
      <c r="O314" s="5" t="str">
        <f t="shared" si="5"/>
        <v/>
      </c>
    </row>
    <row r="315" spans="14:15">
      <c r="N315" s="5" t="str">
        <f t="shared" si="5"/>
        <v/>
      </c>
      <c r="O315" s="5" t="str">
        <f t="shared" si="5"/>
        <v/>
      </c>
    </row>
    <row r="316" spans="14:15">
      <c r="N316" s="5" t="str">
        <f t="shared" si="5"/>
        <v/>
      </c>
      <c r="O316" s="5" t="str">
        <f t="shared" si="5"/>
        <v/>
      </c>
    </row>
    <row r="317" spans="14:15">
      <c r="N317" s="5" t="str">
        <f t="shared" si="5"/>
        <v/>
      </c>
      <c r="O317" s="5" t="str">
        <f t="shared" si="5"/>
        <v/>
      </c>
    </row>
    <row r="318" spans="14:15">
      <c r="N318" s="5" t="str">
        <f t="shared" si="5"/>
        <v/>
      </c>
      <c r="O318" s="5" t="str">
        <f t="shared" si="5"/>
        <v/>
      </c>
    </row>
    <row r="319" spans="14:15">
      <c r="N319" s="5" t="str">
        <f t="shared" si="5"/>
        <v/>
      </c>
      <c r="O319" s="5" t="str">
        <f t="shared" si="5"/>
        <v/>
      </c>
    </row>
    <row r="320" spans="14:15">
      <c r="N320" s="5" t="str">
        <f t="shared" si="5"/>
        <v/>
      </c>
      <c r="O320" s="5" t="str">
        <f t="shared" si="5"/>
        <v/>
      </c>
    </row>
    <row r="321" spans="14:15">
      <c r="N321" s="5" t="str">
        <f t="shared" si="5"/>
        <v/>
      </c>
      <c r="O321" s="5" t="str">
        <f t="shared" si="5"/>
        <v/>
      </c>
    </row>
    <row r="322" spans="14:15">
      <c r="N322" s="5" t="str">
        <f t="shared" si="5"/>
        <v/>
      </c>
      <c r="O322" s="5" t="str">
        <f t="shared" si="5"/>
        <v/>
      </c>
    </row>
    <row r="323" spans="14:15">
      <c r="N323" s="5" t="str">
        <f t="shared" si="5"/>
        <v/>
      </c>
      <c r="O323" s="5" t="str">
        <f t="shared" si="5"/>
        <v/>
      </c>
    </row>
    <row r="324" spans="14:15">
      <c r="N324" s="5" t="str">
        <f t="shared" si="5"/>
        <v/>
      </c>
      <c r="O324" s="5" t="str">
        <f t="shared" si="5"/>
        <v/>
      </c>
    </row>
    <row r="325" spans="14:15">
      <c r="N325" s="5" t="str">
        <f t="shared" si="5"/>
        <v/>
      </c>
      <c r="O325" s="5" t="str">
        <f t="shared" si="5"/>
        <v/>
      </c>
    </row>
    <row r="326" spans="14:15">
      <c r="N326" s="5" t="str">
        <f t="shared" si="5"/>
        <v/>
      </c>
      <c r="O326" s="5" t="str">
        <f t="shared" si="5"/>
        <v/>
      </c>
    </row>
    <row r="327" spans="14:15">
      <c r="N327" s="5" t="str">
        <f t="shared" si="5"/>
        <v/>
      </c>
      <c r="O327" s="5" t="str">
        <f t="shared" si="5"/>
        <v/>
      </c>
    </row>
    <row r="328" spans="14:15">
      <c r="N328" s="5" t="str">
        <f t="shared" si="5"/>
        <v/>
      </c>
      <c r="O328" s="5" t="str">
        <f t="shared" si="5"/>
        <v/>
      </c>
    </row>
    <row r="329" spans="14:15">
      <c r="N329" s="5" t="str">
        <f t="shared" si="5"/>
        <v/>
      </c>
      <c r="O329" s="5" t="str">
        <f t="shared" si="5"/>
        <v/>
      </c>
    </row>
    <row r="330" spans="14:15">
      <c r="N330" s="5" t="str">
        <f t="shared" si="5"/>
        <v/>
      </c>
      <c r="O330" s="5" t="str">
        <f t="shared" si="5"/>
        <v/>
      </c>
    </row>
    <row r="331" spans="14:15">
      <c r="N331" s="5" t="str">
        <f t="shared" si="5"/>
        <v/>
      </c>
      <c r="O331" s="5" t="str">
        <f t="shared" si="5"/>
        <v/>
      </c>
    </row>
    <row r="332" spans="14:15">
      <c r="N332" s="5" t="str">
        <f t="shared" si="5"/>
        <v/>
      </c>
      <c r="O332" s="5" t="str">
        <f t="shared" si="5"/>
        <v/>
      </c>
    </row>
    <row r="333" spans="14:15">
      <c r="N333" s="5" t="str">
        <f t="shared" si="5"/>
        <v/>
      </c>
      <c r="O333" s="5" t="str">
        <f t="shared" si="5"/>
        <v/>
      </c>
    </row>
    <row r="334" spans="14:15">
      <c r="N334" s="5" t="str">
        <f t="shared" si="5"/>
        <v/>
      </c>
      <c r="O334" s="5" t="str">
        <f t="shared" si="5"/>
        <v/>
      </c>
    </row>
    <row r="335" spans="14:15">
      <c r="N335" s="5" t="str">
        <f t="shared" si="5"/>
        <v/>
      </c>
      <c r="O335" s="5" t="str">
        <f t="shared" si="5"/>
        <v/>
      </c>
    </row>
    <row r="336" spans="14:15">
      <c r="N336" s="5" t="str">
        <f t="shared" si="5"/>
        <v/>
      </c>
      <c r="O336" s="5" t="str">
        <f t="shared" si="5"/>
        <v/>
      </c>
    </row>
    <row r="337" spans="14:15">
      <c r="N337" s="5" t="str">
        <f t="shared" si="5"/>
        <v/>
      </c>
      <c r="O337" s="5" t="str">
        <f t="shared" si="5"/>
        <v/>
      </c>
    </row>
    <row r="338" spans="14:15">
      <c r="N338" s="5" t="str">
        <f t="shared" si="5"/>
        <v/>
      </c>
      <c r="O338" s="5" t="str">
        <f t="shared" si="5"/>
        <v/>
      </c>
    </row>
    <row r="339" spans="14:15">
      <c r="N339" s="5" t="str">
        <f t="shared" si="5"/>
        <v/>
      </c>
      <c r="O339" s="5" t="str">
        <f t="shared" si="5"/>
        <v/>
      </c>
    </row>
    <row r="340" spans="14:15">
      <c r="N340" s="5" t="str">
        <f t="shared" si="5"/>
        <v/>
      </c>
      <c r="O340" s="5" t="str">
        <f t="shared" si="5"/>
        <v/>
      </c>
    </row>
    <row r="341" spans="14:15">
      <c r="N341" s="5" t="str">
        <f t="shared" si="5"/>
        <v/>
      </c>
      <c r="O341" s="5" t="str">
        <f t="shared" si="5"/>
        <v/>
      </c>
    </row>
    <row r="342" spans="14:15">
      <c r="N342" s="5" t="str">
        <f t="shared" ref="N342:O405" si="6">IF(SUM(B342,D342,F342,H342,J342,L342)&gt;0,SUM(B342,D342,F342,H342,J342,L342),TRIM(" ") )</f>
        <v/>
      </c>
      <c r="O342" s="5" t="str">
        <f t="shared" si="6"/>
        <v/>
      </c>
    </row>
    <row r="343" spans="14:15">
      <c r="N343" s="5" t="str">
        <f t="shared" si="6"/>
        <v/>
      </c>
      <c r="O343" s="5" t="str">
        <f t="shared" si="6"/>
        <v/>
      </c>
    </row>
    <row r="344" spans="14:15">
      <c r="N344" s="5" t="str">
        <f t="shared" si="6"/>
        <v/>
      </c>
      <c r="O344" s="5" t="str">
        <f t="shared" si="6"/>
        <v/>
      </c>
    </row>
    <row r="345" spans="14:15">
      <c r="N345" s="5" t="str">
        <f t="shared" si="6"/>
        <v/>
      </c>
      <c r="O345" s="5" t="str">
        <f t="shared" si="6"/>
        <v/>
      </c>
    </row>
    <row r="346" spans="14:15">
      <c r="N346" s="5" t="str">
        <f t="shared" si="6"/>
        <v/>
      </c>
      <c r="O346" s="5" t="str">
        <f t="shared" si="6"/>
        <v/>
      </c>
    </row>
    <row r="347" spans="14:15">
      <c r="N347" s="5" t="str">
        <f t="shared" si="6"/>
        <v/>
      </c>
      <c r="O347" s="5" t="str">
        <f t="shared" si="6"/>
        <v/>
      </c>
    </row>
    <row r="348" spans="14:15">
      <c r="N348" s="5" t="str">
        <f t="shared" si="6"/>
        <v/>
      </c>
      <c r="O348" s="5" t="str">
        <f t="shared" si="6"/>
        <v/>
      </c>
    </row>
    <row r="349" spans="14:15">
      <c r="N349" s="5" t="str">
        <f t="shared" si="6"/>
        <v/>
      </c>
      <c r="O349" s="5" t="str">
        <f t="shared" si="6"/>
        <v/>
      </c>
    </row>
    <row r="350" spans="14:15">
      <c r="N350" s="5" t="str">
        <f t="shared" si="6"/>
        <v/>
      </c>
      <c r="O350" s="5" t="str">
        <f t="shared" si="6"/>
        <v/>
      </c>
    </row>
    <row r="351" spans="14:15">
      <c r="N351" s="5" t="str">
        <f t="shared" si="6"/>
        <v/>
      </c>
      <c r="O351" s="5" t="str">
        <f t="shared" si="6"/>
        <v/>
      </c>
    </row>
    <row r="352" spans="14:15">
      <c r="N352" s="5" t="str">
        <f t="shared" si="6"/>
        <v/>
      </c>
      <c r="O352" s="5" t="str">
        <f t="shared" si="6"/>
        <v/>
      </c>
    </row>
    <row r="353" spans="14:15">
      <c r="N353" s="5" t="str">
        <f t="shared" si="6"/>
        <v/>
      </c>
      <c r="O353" s="5" t="str">
        <f t="shared" si="6"/>
        <v/>
      </c>
    </row>
    <row r="354" spans="14:15">
      <c r="N354" s="5" t="str">
        <f t="shared" si="6"/>
        <v/>
      </c>
      <c r="O354" s="5" t="str">
        <f t="shared" si="6"/>
        <v/>
      </c>
    </row>
    <row r="355" spans="14:15">
      <c r="N355" s="5" t="str">
        <f t="shared" si="6"/>
        <v/>
      </c>
      <c r="O355" s="5" t="str">
        <f t="shared" si="6"/>
        <v/>
      </c>
    </row>
    <row r="356" spans="14:15">
      <c r="N356" s="5" t="str">
        <f t="shared" si="6"/>
        <v/>
      </c>
      <c r="O356" s="5" t="str">
        <f t="shared" si="6"/>
        <v/>
      </c>
    </row>
    <row r="357" spans="14:15">
      <c r="N357" s="5" t="str">
        <f t="shared" si="6"/>
        <v/>
      </c>
      <c r="O357" s="5" t="str">
        <f t="shared" si="6"/>
        <v/>
      </c>
    </row>
    <row r="358" spans="14:15">
      <c r="N358" s="5" t="str">
        <f t="shared" si="6"/>
        <v/>
      </c>
      <c r="O358" s="5" t="str">
        <f t="shared" si="6"/>
        <v/>
      </c>
    </row>
    <row r="359" spans="14:15">
      <c r="N359" s="5" t="str">
        <f t="shared" si="6"/>
        <v/>
      </c>
      <c r="O359" s="5" t="str">
        <f t="shared" si="6"/>
        <v/>
      </c>
    </row>
    <row r="360" spans="14:15">
      <c r="N360" s="5" t="str">
        <f t="shared" si="6"/>
        <v/>
      </c>
      <c r="O360" s="5" t="str">
        <f t="shared" si="6"/>
        <v/>
      </c>
    </row>
    <row r="361" spans="14:15">
      <c r="N361" s="5" t="str">
        <f t="shared" si="6"/>
        <v/>
      </c>
      <c r="O361" s="5" t="str">
        <f t="shared" si="6"/>
        <v/>
      </c>
    </row>
    <row r="362" spans="14:15">
      <c r="N362" s="5" t="str">
        <f t="shared" si="6"/>
        <v/>
      </c>
      <c r="O362" s="5" t="str">
        <f t="shared" si="6"/>
        <v/>
      </c>
    </row>
    <row r="363" spans="14:15">
      <c r="N363" s="5" t="str">
        <f t="shared" si="6"/>
        <v/>
      </c>
      <c r="O363" s="5" t="str">
        <f t="shared" si="6"/>
        <v/>
      </c>
    </row>
    <row r="364" spans="14:15">
      <c r="N364" s="5" t="str">
        <f t="shared" si="6"/>
        <v/>
      </c>
      <c r="O364" s="5" t="str">
        <f t="shared" si="6"/>
        <v/>
      </c>
    </row>
    <row r="365" spans="14:15">
      <c r="N365" s="5" t="str">
        <f t="shared" si="6"/>
        <v/>
      </c>
      <c r="O365" s="5" t="str">
        <f t="shared" si="6"/>
        <v/>
      </c>
    </row>
    <row r="366" spans="14:15">
      <c r="N366" s="5" t="str">
        <f t="shared" si="6"/>
        <v/>
      </c>
      <c r="O366" s="5" t="str">
        <f t="shared" si="6"/>
        <v/>
      </c>
    </row>
    <row r="367" spans="14:15">
      <c r="N367" s="5" t="str">
        <f t="shared" si="6"/>
        <v/>
      </c>
      <c r="O367" s="5" t="str">
        <f t="shared" si="6"/>
        <v/>
      </c>
    </row>
    <row r="368" spans="14:15">
      <c r="N368" s="5" t="str">
        <f t="shared" si="6"/>
        <v/>
      </c>
      <c r="O368" s="5" t="str">
        <f t="shared" si="6"/>
        <v/>
      </c>
    </row>
    <row r="369" spans="14:15">
      <c r="N369" s="5" t="str">
        <f t="shared" si="6"/>
        <v/>
      </c>
      <c r="O369" s="5" t="str">
        <f t="shared" si="6"/>
        <v/>
      </c>
    </row>
    <row r="370" spans="14:15">
      <c r="N370" s="5" t="str">
        <f t="shared" si="6"/>
        <v/>
      </c>
      <c r="O370" s="5" t="str">
        <f t="shared" si="6"/>
        <v/>
      </c>
    </row>
    <row r="371" spans="14:15">
      <c r="N371" s="5" t="str">
        <f t="shared" si="6"/>
        <v/>
      </c>
      <c r="O371" s="5" t="str">
        <f t="shared" si="6"/>
        <v/>
      </c>
    </row>
    <row r="372" spans="14:15">
      <c r="N372" s="5" t="str">
        <f t="shared" si="6"/>
        <v/>
      </c>
      <c r="O372" s="5" t="str">
        <f t="shared" si="6"/>
        <v/>
      </c>
    </row>
    <row r="373" spans="14:15">
      <c r="N373" s="5" t="str">
        <f t="shared" si="6"/>
        <v/>
      </c>
      <c r="O373" s="5" t="str">
        <f t="shared" si="6"/>
        <v/>
      </c>
    </row>
    <row r="374" spans="14:15">
      <c r="N374" s="5" t="str">
        <f t="shared" si="6"/>
        <v/>
      </c>
      <c r="O374" s="5" t="str">
        <f t="shared" si="6"/>
        <v/>
      </c>
    </row>
    <row r="375" spans="14:15">
      <c r="N375" s="5" t="str">
        <f t="shared" si="6"/>
        <v/>
      </c>
      <c r="O375" s="5" t="str">
        <f t="shared" si="6"/>
        <v/>
      </c>
    </row>
    <row r="376" spans="14:15">
      <c r="N376" s="5" t="str">
        <f t="shared" si="6"/>
        <v/>
      </c>
      <c r="O376" s="5" t="str">
        <f t="shared" si="6"/>
        <v/>
      </c>
    </row>
    <row r="377" spans="14:15">
      <c r="N377" s="5" t="str">
        <f t="shared" si="6"/>
        <v/>
      </c>
      <c r="O377" s="5" t="str">
        <f t="shared" si="6"/>
        <v/>
      </c>
    </row>
    <row r="378" spans="14:15">
      <c r="N378" s="5" t="str">
        <f t="shared" si="6"/>
        <v/>
      </c>
      <c r="O378" s="5" t="str">
        <f t="shared" si="6"/>
        <v/>
      </c>
    </row>
    <row r="379" spans="14:15">
      <c r="N379" s="5" t="str">
        <f t="shared" si="6"/>
        <v/>
      </c>
      <c r="O379" s="5" t="str">
        <f t="shared" si="6"/>
        <v/>
      </c>
    </row>
    <row r="380" spans="14:15">
      <c r="N380" s="5" t="str">
        <f t="shared" si="6"/>
        <v/>
      </c>
      <c r="O380" s="5" t="str">
        <f t="shared" si="6"/>
        <v/>
      </c>
    </row>
    <row r="381" spans="14:15">
      <c r="N381" s="5" t="str">
        <f t="shared" si="6"/>
        <v/>
      </c>
      <c r="O381" s="5" t="str">
        <f t="shared" si="6"/>
        <v/>
      </c>
    </row>
    <row r="382" spans="14:15">
      <c r="N382" s="5" t="str">
        <f t="shared" si="6"/>
        <v/>
      </c>
      <c r="O382" s="5" t="str">
        <f t="shared" si="6"/>
        <v/>
      </c>
    </row>
    <row r="383" spans="14:15">
      <c r="N383" s="5" t="str">
        <f t="shared" si="6"/>
        <v/>
      </c>
      <c r="O383" s="5" t="str">
        <f t="shared" si="6"/>
        <v/>
      </c>
    </row>
    <row r="384" spans="14:15">
      <c r="N384" s="5" t="str">
        <f t="shared" si="6"/>
        <v/>
      </c>
      <c r="O384" s="5" t="str">
        <f t="shared" si="6"/>
        <v/>
      </c>
    </row>
    <row r="385" spans="14:15">
      <c r="N385" s="5" t="str">
        <f t="shared" si="6"/>
        <v/>
      </c>
      <c r="O385" s="5" t="str">
        <f t="shared" si="6"/>
        <v/>
      </c>
    </row>
    <row r="386" spans="14:15">
      <c r="N386" s="5" t="str">
        <f t="shared" si="6"/>
        <v/>
      </c>
      <c r="O386" s="5" t="str">
        <f t="shared" si="6"/>
        <v/>
      </c>
    </row>
    <row r="387" spans="14:15">
      <c r="N387" s="5" t="str">
        <f t="shared" si="6"/>
        <v/>
      </c>
      <c r="O387" s="5" t="str">
        <f t="shared" si="6"/>
        <v/>
      </c>
    </row>
    <row r="388" spans="14:15">
      <c r="N388" s="5" t="str">
        <f t="shared" si="6"/>
        <v/>
      </c>
      <c r="O388" s="5" t="str">
        <f t="shared" si="6"/>
        <v/>
      </c>
    </row>
    <row r="389" spans="14:15">
      <c r="N389" s="5" t="str">
        <f t="shared" si="6"/>
        <v/>
      </c>
      <c r="O389" s="5" t="str">
        <f t="shared" si="6"/>
        <v/>
      </c>
    </row>
    <row r="390" spans="14:15">
      <c r="N390" s="5" t="str">
        <f t="shared" si="6"/>
        <v/>
      </c>
      <c r="O390" s="5" t="str">
        <f t="shared" si="6"/>
        <v/>
      </c>
    </row>
    <row r="391" spans="14:15">
      <c r="N391" s="5" t="str">
        <f t="shared" si="6"/>
        <v/>
      </c>
      <c r="O391" s="5" t="str">
        <f t="shared" si="6"/>
        <v/>
      </c>
    </row>
    <row r="392" spans="14:15">
      <c r="N392" s="5" t="str">
        <f t="shared" si="6"/>
        <v/>
      </c>
      <c r="O392" s="5" t="str">
        <f t="shared" si="6"/>
        <v/>
      </c>
    </row>
    <row r="393" spans="14:15">
      <c r="N393" s="5" t="str">
        <f t="shared" si="6"/>
        <v/>
      </c>
      <c r="O393" s="5" t="str">
        <f t="shared" si="6"/>
        <v/>
      </c>
    </row>
    <row r="394" spans="14:15">
      <c r="N394" s="5" t="str">
        <f t="shared" si="6"/>
        <v/>
      </c>
      <c r="O394" s="5" t="str">
        <f t="shared" si="6"/>
        <v/>
      </c>
    </row>
    <row r="395" spans="14:15">
      <c r="N395" s="5" t="str">
        <f t="shared" si="6"/>
        <v/>
      </c>
      <c r="O395" s="5" t="str">
        <f t="shared" si="6"/>
        <v/>
      </c>
    </row>
    <row r="396" spans="14:15">
      <c r="N396" s="5" t="str">
        <f t="shared" si="6"/>
        <v/>
      </c>
      <c r="O396" s="5" t="str">
        <f t="shared" si="6"/>
        <v/>
      </c>
    </row>
    <row r="397" spans="14:15">
      <c r="N397" s="5" t="str">
        <f t="shared" si="6"/>
        <v/>
      </c>
      <c r="O397" s="5" t="str">
        <f t="shared" si="6"/>
        <v/>
      </c>
    </row>
    <row r="398" spans="14:15">
      <c r="N398" s="5" t="str">
        <f t="shared" si="6"/>
        <v/>
      </c>
      <c r="O398" s="5" t="str">
        <f t="shared" si="6"/>
        <v/>
      </c>
    </row>
    <row r="399" spans="14:15">
      <c r="N399" s="5" t="str">
        <f t="shared" si="6"/>
        <v/>
      </c>
      <c r="O399" s="5" t="str">
        <f t="shared" si="6"/>
        <v/>
      </c>
    </row>
    <row r="400" spans="14:15">
      <c r="N400" s="5" t="str">
        <f t="shared" si="6"/>
        <v/>
      </c>
      <c r="O400" s="5" t="str">
        <f t="shared" si="6"/>
        <v/>
      </c>
    </row>
    <row r="401" spans="14:15">
      <c r="N401" s="5" t="str">
        <f t="shared" si="6"/>
        <v/>
      </c>
      <c r="O401" s="5" t="str">
        <f t="shared" si="6"/>
        <v/>
      </c>
    </row>
    <row r="402" spans="14:15">
      <c r="N402" s="5" t="str">
        <f t="shared" si="6"/>
        <v/>
      </c>
      <c r="O402" s="5" t="str">
        <f t="shared" si="6"/>
        <v/>
      </c>
    </row>
    <row r="403" spans="14:15">
      <c r="N403" s="5" t="str">
        <f t="shared" si="6"/>
        <v/>
      </c>
      <c r="O403" s="5" t="str">
        <f t="shared" si="6"/>
        <v/>
      </c>
    </row>
    <row r="404" spans="14:15">
      <c r="N404" s="5" t="str">
        <f t="shared" si="6"/>
        <v/>
      </c>
      <c r="O404" s="5" t="str">
        <f t="shared" si="6"/>
        <v/>
      </c>
    </row>
    <row r="405" spans="14:15">
      <c r="N405" s="5" t="str">
        <f t="shared" si="6"/>
        <v/>
      </c>
      <c r="O405" s="5" t="str">
        <f t="shared" si="6"/>
        <v/>
      </c>
    </row>
    <row r="406" spans="14:15">
      <c r="N406" s="5" t="str">
        <f t="shared" ref="N406:O469" si="7">IF(SUM(B406,D406,F406,H406,J406,L406)&gt;0,SUM(B406,D406,F406,H406,J406,L406),TRIM(" ") )</f>
        <v/>
      </c>
      <c r="O406" s="5" t="str">
        <f t="shared" si="7"/>
        <v/>
      </c>
    </row>
    <row r="407" spans="14:15">
      <c r="N407" s="5" t="str">
        <f t="shared" si="7"/>
        <v/>
      </c>
      <c r="O407" s="5" t="str">
        <f t="shared" si="7"/>
        <v/>
      </c>
    </row>
    <row r="408" spans="14:15">
      <c r="N408" s="5" t="str">
        <f t="shared" si="7"/>
        <v/>
      </c>
      <c r="O408" s="5" t="str">
        <f t="shared" si="7"/>
        <v/>
      </c>
    </row>
    <row r="409" spans="14:15">
      <c r="N409" s="5" t="str">
        <f t="shared" si="7"/>
        <v/>
      </c>
      <c r="O409" s="5" t="str">
        <f t="shared" si="7"/>
        <v/>
      </c>
    </row>
    <row r="410" spans="14:15">
      <c r="N410" s="5" t="str">
        <f t="shared" si="7"/>
        <v/>
      </c>
      <c r="O410" s="5" t="str">
        <f t="shared" si="7"/>
        <v/>
      </c>
    </row>
    <row r="411" spans="14:15">
      <c r="N411" s="5" t="str">
        <f t="shared" si="7"/>
        <v/>
      </c>
      <c r="O411" s="5" t="str">
        <f t="shared" si="7"/>
        <v/>
      </c>
    </row>
    <row r="412" spans="14:15">
      <c r="N412" s="5" t="str">
        <f t="shared" si="7"/>
        <v/>
      </c>
      <c r="O412" s="5" t="str">
        <f t="shared" si="7"/>
        <v/>
      </c>
    </row>
    <row r="413" spans="14:15">
      <c r="N413" s="5" t="str">
        <f t="shared" si="7"/>
        <v/>
      </c>
      <c r="O413" s="5" t="str">
        <f t="shared" si="7"/>
        <v/>
      </c>
    </row>
    <row r="414" spans="14:15">
      <c r="N414" s="5" t="str">
        <f t="shared" si="7"/>
        <v/>
      </c>
      <c r="O414" s="5" t="str">
        <f t="shared" si="7"/>
        <v/>
      </c>
    </row>
    <row r="415" spans="14:15">
      <c r="N415" s="5" t="str">
        <f t="shared" si="7"/>
        <v/>
      </c>
      <c r="O415" s="5" t="str">
        <f t="shared" si="7"/>
        <v/>
      </c>
    </row>
    <row r="416" spans="14:15">
      <c r="N416" s="5" t="str">
        <f t="shared" si="7"/>
        <v/>
      </c>
      <c r="O416" s="5" t="str">
        <f t="shared" si="7"/>
        <v/>
      </c>
    </row>
    <row r="417" spans="14:15">
      <c r="N417" s="5" t="str">
        <f t="shared" si="7"/>
        <v/>
      </c>
      <c r="O417" s="5" t="str">
        <f t="shared" si="7"/>
        <v/>
      </c>
    </row>
    <row r="418" spans="14:15">
      <c r="N418" s="5" t="str">
        <f t="shared" si="7"/>
        <v/>
      </c>
      <c r="O418" s="5" t="str">
        <f t="shared" si="7"/>
        <v/>
      </c>
    </row>
    <row r="419" spans="14:15">
      <c r="N419" s="5" t="str">
        <f t="shared" si="7"/>
        <v/>
      </c>
      <c r="O419" s="5" t="str">
        <f t="shared" si="7"/>
        <v/>
      </c>
    </row>
    <row r="420" spans="14:15">
      <c r="N420" s="5" t="str">
        <f t="shared" si="7"/>
        <v/>
      </c>
      <c r="O420" s="5" t="str">
        <f t="shared" si="7"/>
        <v/>
      </c>
    </row>
    <row r="421" spans="14:15">
      <c r="N421" s="5" t="str">
        <f t="shared" si="7"/>
        <v/>
      </c>
      <c r="O421" s="5" t="str">
        <f t="shared" si="7"/>
        <v/>
      </c>
    </row>
    <row r="422" spans="14:15">
      <c r="N422" s="5" t="str">
        <f t="shared" si="7"/>
        <v/>
      </c>
      <c r="O422" s="5" t="str">
        <f t="shared" si="7"/>
        <v/>
      </c>
    </row>
    <row r="423" spans="14:15">
      <c r="N423" s="5" t="str">
        <f t="shared" si="7"/>
        <v/>
      </c>
      <c r="O423" s="5" t="str">
        <f t="shared" si="7"/>
        <v/>
      </c>
    </row>
    <row r="424" spans="14:15">
      <c r="N424" s="5" t="str">
        <f t="shared" si="7"/>
        <v/>
      </c>
      <c r="O424" s="5" t="str">
        <f t="shared" si="7"/>
        <v/>
      </c>
    </row>
    <row r="425" spans="14:15">
      <c r="N425" s="5" t="str">
        <f t="shared" si="7"/>
        <v/>
      </c>
      <c r="O425" s="5" t="str">
        <f t="shared" si="7"/>
        <v/>
      </c>
    </row>
    <row r="426" spans="14:15">
      <c r="N426" s="5" t="str">
        <f t="shared" si="7"/>
        <v/>
      </c>
      <c r="O426" s="5" t="str">
        <f t="shared" si="7"/>
        <v/>
      </c>
    </row>
    <row r="427" spans="14:15">
      <c r="N427" s="5" t="str">
        <f t="shared" si="7"/>
        <v/>
      </c>
      <c r="O427" s="5" t="str">
        <f t="shared" si="7"/>
        <v/>
      </c>
    </row>
    <row r="428" spans="14:15">
      <c r="N428" s="5" t="str">
        <f t="shared" si="7"/>
        <v/>
      </c>
      <c r="O428" s="5" t="str">
        <f t="shared" si="7"/>
        <v/>
      </c>
    </row>
    <row r="429" spans="14:15">
      <c r="N429" s="5" t="str">
        <f t="shared" si="7"/>
        <v/>
      </c>
      <c r="O429" s="5" t="str">
        <f t="shared" si="7"/>
        <v/>
      </c>
    </row>
    <row r="430" spans="14:15">
      <c r="N430" s="5" t="str">
        <f t="shared" si="7"/>
        <v/>
      </c>
      <c r="O430" s="5" t="str">
        <f t="shared" si="7"/>
        <v/>
      </c>
    </row>
    <row r="431" spans="14:15">
      <c r="N431" s="5" t="str">
        <f t="shared" si="7"/>
        <v/>
      </c>
      <c r="O431" s="5" t="str">
        <f t="shared" si="7"/>
        <v/>
      </c>
    </row>
    <row r="432" spans="14:15">
      <c r="N432" s="5" t="str">
        <f t="shared" si="7"/>
        <v/>
      </c>
      <c r="O432" s="5" t="str">
        <f t="shared" si="7"/>
        <v/>
      </c>
    </row>
    <row r="433" spans="14:15">
      <c r="N433" s="5" t="str">
        <f t="shared" si="7"/>
        <v/>
      </c>
      <c r="O433" s="5" t="str">
        <f t="shared" si="7"/>
        <v/>
      </c>
    </row>
    <row r="434" spans="14:15">
      <c r="N434" s="5" t="str">
        <f t="shared" si="7"/>
        <v/>
      </c>
      <c r="O434" s="5" t="str">
        <f t="shared" si="7"/>
        <v/>
      </c>
    </row>
    <row r="435" spans="14:15">
      <c r="N435" s="5" t="str">
        <f t="shared" si="7"/>
        <v/>
      </c>
      <c r="O435" s="5" t="str">
        <f t="shared" si="7"/>
        <v/>
      </c>
    </row>
    <row r="436" spans="14:15">
      <c r="N436" s="5" t="str">
        <f t="shared" si="7"/>
        <v/>
      </c>
      <c r="O436" s="5" t="str">
        <f t="shared" si="7"/>
        <v/>
      </c>
    </row>
    <row r="437" spans="14:15">
      <c r="N437" s="5" t="str">
        <f t="shared" si="7"/>
        <v/>
      </c>
      <c r="O437" s="5" t="str">
        <f t="shared" si="7"/>
        <v/>
      </c>
    </row>
    <row r="438" spans="14:15">
      <c r="N438" s="5" t="str">
        <f t="shared" si="7"/>
        <v/>
      </c>
      <c r="O438" s="5" t="str">
        <f t="shared" si="7"/>
        <v/>
      </c>
    </row>
    <row r="439" spans="14:15">
      <c r="N439" s="5" t="str">
        <f t="shared" si="7"/>
        <v/>
      </c>
      <c r="O439" s="5" t="str">
        <f t="shared" si="7"/>
        <v/>
      </c>
    </row>
    <row r="440" spans="14:15">
      <c r="N440" s="5" t="str">
        <f t="shared" si="7"/>
        <v/>
      </c>
      <c r="O440" s="5" t="str">
        <f t="shared" si="7"/>
        <v/>
      </c>
    </row>
    <row r="441" spans="14:15">
      <c r="N441" s="5" t="str">
        <f t="shared" si="7"/>
        <v/>
      </c>
      <c r="O441" s="5" t="str">
        <f t="shared" si="7"/>
        <v/>
      </c>
    </row>
    <row r="442" spans="14:15">
      <c r="N442" s="5" t="str">
        <f t="shared" si="7"/>
        <v/>
      </c>
      <c r="O442" s="5" t="str">
        <f t="shared" si="7"/>
        <v/>
      </c>
    </row>
    <row r="443" spans="14:15">
      <c r="N443" s="5" t="str">
        <f t="shared" si="7"/>
        <v/>
      </c>
      <c r="O443" s="5" t="str">
        <f t="shared" si="7"/>
        <v/>
      </c>
    </row>
    <row r="444" spans="14:15">
      <c r="N444" s="5" t="str">
        <f t="shared" si="7"/>
        <v/>
      </c>
      <c r="O444" s="5" t="str">
        <f t="shared" si="7"/>
        <v/>
      </c>
    </row>
    <row r="445" spans="14:15">
      <c r="N445" s="5" t="str">
        <f t="shared" si="7"/>
        <v/>
      </c>
      <c r="O445" s="5" t="str">
        <f t="shared" si="7"/>
        <v/>
      </c>
    </row>
    <row r="446" spans="14:15">
      <c r="N446" s="5" t="str">
        <f t="shared" si="7"/>
        <v/>
      </c>
      <c r="O446" s="5" t="str">
        <f t="shared" si="7"/>
        <v/>
      </c>
    </row>
    <row r="447" spans="14:15">
      <c r="N447" s="5" t="str">
        <f t="shared" si="7"/>
        <v/>
      </c>
      <c r="O447" s="5" t="str">
        <f t="shared" si="7"/>
        <v/>
      </c>
    </row>
    <row r="448" spans="14:15">
      <c r="N448" s="5" t="str">
        <f t="shared" si="7"/>
        <v/>
      </c>
      <c r="O448" s="5" t="str">
        <f t="shared" si="7"/>
        <v/>
      </c>
    </row>
    <row r="449" spans="14:15">
      <c r="N449" s="5" t="str">
        <f t="shared" si="7"/>
        <v/>
      </c>
      <c r="O449" s="5" t="str">
        <f t="shared" si="7"/>
        <v/>
      </c>
    </row>
    <row r="450" spans="14:15">
      <c r="N450" s="5" t="str">
        <f t="shared" si="7"/>
        <v/>
      </c>
      <c r="O450" s="5" t="str">
        <f t="shared" si="7"/>
        <v/>
      </c>
    </row>
    <row r="451" spans="14:15">
      <c r="N451" s="5" t="str">
        <f t="shared" si="7"/>
        <v/>
      </c>
      <c r="O451" s="5" t="str">
        <f t="shared" si="7"/>
        <v/>
      </c>
    </row>
    <row r="452" spans="14:15">
      <c r="N452" s="5" t="str">
        <f t="shared" si="7"/>
        <v/>
      </c>
      <c r="O452" s="5" t="str">
        <f t="shared" si="7"/>
        <v/>
      </c>
    </row>
    <row r="453" spans="14:15">
      <c r="N453" s="5" t="str">
        <f t="shared" si="7"/>
        <v/>
      </c>
      <c r="O453" s="5" t="str">
        <f t="shared" si="7"/>
        <v/>
      </c>
    </row>
    <row r="454" spans="14:15">
      <c r="N454" s="5" t="str">
        <f t="shared" si="7"/>
        <v/>
      </c>
      <c r="O454" s="5" t="str">
        <f t="shared" si="7"/>
        <v/>
      </c>
    </row>
    <row r="455" spans="14:15">
      <c r="N455" s="5" t="str">
        <f t="shared" si="7"/>
        <v/>
      </c>
      <c r="O455" s="5" t="str">
        <f t="shared" si="7"/>
        <v/>
      </c>
    </row>
    <row r="456" spans="14:15">
      <c r="N456" s="5" t="str">
        <f t="shared" si="7"/>
        <v/>
      </c>
      <c r="O456" s="5" t="str">
        <f t="shared" si="7"/>
        <v/>
      </c>
    </row>
    <row r="457" spans="14:15">
      <c r="N457" s="5" t="str">
        <f t="shared" si="7"/>
        <v/>
      </c>
      <c r="O457" s="5" t="str">
        <f t="shared" si="7"/>
        <v/>
      </c>
    </row>
    <row r="458" spans="14:15">
      <c r="N458" s="5" t="str">
        <f t="shared" si="7"/>
        <v/>
      </c>
      <c r="O458" s="5" t="str">
        <f t="shared" si="7"/>
        <v/>
      </c>
    </row>
    <row r="459" spans="14:15">
      <c r="N459" s="5" t="str">
        <f t="shared" si="7"/>
        <v/>
      </c>
      <c r="O459" s="5" t="str">
        <f t="shared" si="7"/>
        <v/>
      </c>
    </row>
    <row r="460" spans="14:15">
      <c r="N460" s="5" t="str">
        <f t="shared" si="7"/>
        <v/>
      </c>
      <c r="O460" s="5" t="str">
        <f t="shared" si="7"/>
        <v/>
      </c>
    </row>
    <row r="461" spans="14:15">
      <c r="N461" s="5" t="str">
        <f t="shared" si="7"/>
        <v/>
      </c>
      <c r="O461" s="5" t="str">
        <f t="shared" si="7"/>
        <v/>
      </c>
    </row>
    <row r="462" spans="14:15">
      <c r="N462" s="5" t="str">
        <f t="shared" si="7"/>
        <v/>
      </c>
      <c r="O462" s="5" t="str">
        <f t="shared" si="7"/>
        <v/>
      </c>
    </row>
    <row r="463" spans="14:15">
      <c r="N463" s="5" t="str">
        <f t="shared" si="7"/>
        <v/>
      </c>
      <c r="O463" s="5" t="str">
        <f t="shared" si="7"/>
        <v/>
      </c>
    </row>
    <row r="464" spans="14:15">
      <c r="N464" s="5" t="str">
        <f t="shared" si="7"/>
        <v/>
      </c>
      <c r="O464" s="5" t="str">
        <f t="shared" si="7"/>
        <v/>
      </c>
    </row>
    <row r="465" spans="14:15">
      <c r="N465" s="5" t="str">
        <f t="shared" si="7"/>
        <v/>
      </c>
      <c r="O465" s="5" t="str">
        <f t="shared" si="7"/>
        <v/>
      </c>
    </row>
    <row r="466" spans="14:15">
      <c r="N466" s="5" t="str">
        <f t="shared" si="7"/>
        <v/>
      </c>
      <c r="O466" s="5" t="str">
        <f t="shared" si="7"/>
        <v/>
      </c>
    </row>
    <row r="467" spans="14:15">
      <c r="N467" s="5" t="str">
        <f t="shared" si="7"/>
        <v/>
      </c>
      <c r="O467" s="5" t="str">
        <f t="shared" si="7"/>
        <v/>
      </c>
    </row>
    <row r="468" spans="14:15">
      <c r="N468" s="5" t="str">
        <f t="shared" si="7"/>
        <v/>
      </c>
      <c r="O468" s="5" t="str">
        <f t="shared" si="7"/>
        <v/>
      </c>
    </row>
    <row r="469" spans="14:15">
      <c r="N469" s="5" t="str">
        <f t="shared" si="7"/>
        <v/>
      </c>
      <c r="O469" s="5" t="str">
        <f t="shared" si="7"/>
        <v/>
      </c>
    </row>
    <row r="470" spans="14:15">
      <c r="N470" s="5" t="str">
        <f t="shared" ref="N470:O533" si="8">IF(SUM(B470,D470,F470,H470,J470,L470)&gt;0,SUM(B470,D470,F470,H470,J470,L470),TRIM(" ") )</f>
        <v/>
      </c>
      <c r="O470" s="5" t="str">
        <f t="shared" si="8"/>
        <v/>
      </c>
    </row>
    <row r="471" spans="14:15">
      <c r="N471" s="5" t="str">
        <f t="shared" si="8"/>
        <v/>
      </c>
      <c r="O471" s="5" t="str">
        <f t="shared" si="8"/>
        <v/>
      </c>
    </row>
    <row r="472" spans="14:15">
      <c r="N472" s="5" t="str">
        <f t="shared" si="8"/>
        <v/>
      </c>
      <c r="O472" s="5" t="str">
        <f t="shared" si="8"/>
        <v/>
      </c>
    </row>
    <row r="473" spans="14:15">
      <c r="N473" s="5" t="str">
        <f t="shared" si="8"/>
        <v/>
      </c>
      <c r="O473" s="5" t="str">
        <f t="shared" si="8"/>
        <v/>
      </c>
    </row>
    <row r="474" spans="14:15">
      <c r="N474" s="5" t="str">
        <f t="shared" si="8"/>
        <v/>
      </c>
      <c r="O474" s="5" t="str">
        <f t="shared" si="8"/>
        <v/>
      </c>
    </row>
    <row r="475" spans="14:15">
      <c r="N475" s="5" t="str">
        <f t="shared" si="8"/>
        <v/>
      </c>
      <c r="O475" s="5" t="str">
        <f t="shared" si="8"/>
        <v/>
      </c>
    </row>
    <row r="476" spans="14:15">
      <c r="N476" s="5" t="str">
        <f t="shared" si="8"/>
        <v/>
      </c>
      <c r="O476" s="5" t="str">
        <f t="shared" si="8"/>
        <v/>
      </c>
    </row>
    <row r="477" spans="14:15">
      <c r="N477" s="5" t="str">
        <f t="shared" si="8"/>
        <v/>
      </c>
      <c r="O477" s="5" t="str">
        <f t="shared" si="8"/>
        <v/>
      </c>
    </row>
    <row r="478" spans="14:15">
      <c r="N478" s="5" t="str">
        <f t="shared" si="8"/>
        <v/>
      </c>
      <c r="O478" s="5" t="str">
        <f t="shared" si="8"/>
        <v/>
      </c>
    </row>
    <row r="479" spans="14:15">
      <c r="N479" s="5" t="str">
        <f t="shared" si="8"/>
        <v/>
      </c>
      <c r="O479" s="5" t="str">
        <f t="shared" si="8"/>
        <v/>
      </c>
    </row>
    <row r="480" spans="14:15">
      <c r="N480" s="5" t="str">
        <f t="shared" si="8"/>
        <v/>
      </c>
      <c r="O480" s="5" t="str">
        <f t="shared" si="8"/>
        <v/>
      </c>
    </row>
    <row r="481" spans="14:15">
      <c r="N481" s="5" t="str">
        <f t="shared" si="8"/>
        <v/>
      </c>
      <c r="O481" s="5" t="str">
        <f t="shared" si="8"/>
        <v/>
      </c>
    </row>
    <row r="482" spans="14:15">
      <c r="N482" s="5" t="str">
        <f t="shared" si="8"/>
        <v/>
      </c>
      <c r="O482" s="5" t="str">
        <f t="shared" si="8"/>
        <v/>
      </c>
    </row>
    <row r="483" spans="14:15">
      <c r="N483" s="5" t="str">
        <f t="shared" si="8"/>
        <v/>
      </c>
      <c r="O483" s="5" t="str">
        <f t="shared" si="8"/>
        <v/>
      </c>
    </row>
    <row r="484" spans="14:15">
      <c r="N484" s="5" t="str">
        <f t="shared" si="8"/>
        <v/>
      </c>
      <c r="O484" s="5" t="str">
        <f t="shared" si="8"/>
        <v/>
      </c>
    </row>
    <row r="485" spans="14:15">
      <c r="N485" s="5" t="str">
        <f t="shared" si="8"/>
        <v/>
      </c>
      <c r="O485" s="5" t="str">
        <f t="shared" si="8"/>
        <v/>
      </c>
    </row>
    <row r="486" spans="14:15">
      <c r="N486" s="5" t="str">
        <f t="shared" si="8"/>
        <v/>
      </c>
      <c r="O486" s="5" t="str">
        <f t="shared" si="8"/>
        <v/>
      </c>
    </row>
    <row r="487" spans="14:15">
      <c r="N487" s="5" t="str">
        <f t="shared" si="8"/>
        <v/>
      </c>
      <c r="O487" s="5" t="str">
        <f t="shared" si="8"/>
        <v/>
      </c>
    </row>
    <row r="488" spans="14:15">
      <c r="N488" s="5" t="str">
        <f t="shared" si="8"/>
        <v/>
      </c>
      <c r="O488" s="5" t="str">
        <f t="shared" si="8"/>
        <v/>
      </c>
    </row>
    <row r="489" spans="14:15">
      <c r="N489" s="5" t="str">
        <f t="shared" si="8"/>
        <v/>
      </c>
      <c r="O489" s="5" t="str">
        <f t="shared" si="8"/>
        <v/>
      </c>
    </row>
    <row r="490" spans="14:15">
      <c r="N490" s="5" t="str">
        <f t="shared" si="8"/>
        <v/>
      </c>
      <c r="O490" s="5" t="str">
        <f t="shared" si="8"/>
        <v/>
      </c>
    </row>
    <row r="491" spans="14:15">
      <c r="N491" s="5" t="str">
        <f t="shared" si="8"/>
        <v/>
      </c>
      <c r="O491" s="5" t="str">
        <f t="shared" si="8"/>
        <v/>
      </c>
    </row>
    <row r="492" spans="14:15">
      <c r="N492" s="5" t="str">
        <f t="shared" si="8"/>
        <v/>
      </c>
      <c r="O492" s="5" t="str">
        <f t="shared" si="8"/>
        <v/>
      </c>
    </row>
    <row r="493" spans="14:15">
      <c r="N493" s="5" t="str">
        <f t="shared" si="8"/>
        <v/>
      </c>
      <c r="O493" s="5" t="str">
        <f t="shared" si="8"/>
        <v/>
      </c>
    </row>
    <row r="494" spans="14:15">
      <c r="N494" s="5" t="str">
        <f t="shared" si="8"/>
        <v/>
      </c>
      <c r="O494" s="5" t="str">
        <f t="shared" si="8"/>
        <v/>
      </c>
    </row>
    <row r="495" spans="14:15">
      <c r="N495" s="5" t="str">
        <f t="shared" si="8"/>
        <v/>
      </c>
      <c r="O495" s="5" t="str">
        <f t="shared" si="8"/>
        <v/>
      </c>
    </row>
    <row r="496" spans="14:15">
      <c r="N496" s="5" t="str">
        <f t="shared" si="8"/>
        <v/>
      </c>
      <c r="O496" s="5" t="str">
        <f t="shared" si="8"/>
        <v/>
      </c>
    </row>
    <row r="497" spans="14:15">
      <c r="N497" s="5" t="str">
        <f t="shared" si="8"/>
        <v/>
      </c>
      <c r="O497" s="5" t="str">
        <f t="shared" si="8"/>
        <v/>
      </c>
    </row>
    <row r="498" spans="14:15">
      <c r="N498" s="5" t="str">
        <f t="shared" si="8"/>
        <v/>
      </c>
      <c r="O498" s="5" t="str">
        <f t="shared" si="8"/>
        <v/>
      </c>
    </row>
    <row r="499" spans="14:15">
      <c r="N499" s="5" t="str">
        <f t="shared" si="8"/>
        <v/>
      </c>
      <c r="O499" s="5" t="str">
        <f t="shared" si="8"/>
        <v/>
      </c>
    </row>
    <row r="500" spans="14:15">
      <c r="N500" s="5" t="str">
        <f t="shared" si="8"/>
        <v/>
      </c>
      <c r="O500" s="5" t="str">
        <f t="shared" si="8"/>
        <v/>
      </c>
    </row>
    <row r="501" spans="14:15">
      <c r="N501" s="5" t="str">
        <f t="shared" si="8"/>
        <v/>
      </c>
      <c r="O501" s="5" t="str">
        <f t="shared" si="8"/>
        <v/>
      </c>
    </row>
    <row r="502" spans="14:15">
      <c r="N502" s="5" t="str">
        <f t="shared" si="8"/>
        <v/>
      </c>
      <c r="O502" s="5" t="str">
        <f t="shared" si="8"/>
        <v/>
      </c>
    </row>
    <row r="503" spans="14:15">
      <c r="N503" s="5" t="str">
        <f t="shared" si="8"/>
        <v/>
      </c>
      <c r="O503" s="5" t="str">
        <f t="shared" si="8"/>
        <v/>
      </c>
    </row>
    <row r="504" spans="14:15">
      <c r="N504" s="5" t="str">
        <f t="shared" si="8"/>
        <v/>
      </c>
      <c r="O504" s="5" t="str">
        <f t="shared" si="8"/>
        <v/>
      </c>
    </row>
    <row r="505" spans="14:15">
      <c r="N505" s="5" t="str">
        <f t="shared" si="8"/>
        <v/>
      </c>
      <c r="O505" s="5" t="str">
        <f t="shared" si="8"/>
        <v/>
      </c>
    </row>
    <row r="506" spans="14:15">
      <c r="N506" s="5" t="str">
        <f t="shared" si="8"/>
        <v/>
      </c>
      <c r="O506" s="5" t="str">
        <f t="shared" si="8"/>
        <v/>
      </c>
    </row>
    <row r="507" spans="14:15">
      <c r="N507" s="5" t="str">
        <f t="shared" si="8"/>
        <v/>
      </c>
      <c r="O507" s="5" t="str">
        <f t="shared" si="8"/>
        <v/>
      </c>
    </row>
    <row r="508" spans="14:15">
      <c r="N508" s="5" t="str">
        <f t="shared" si="8"/>
        <v/>
      </c>
      <c r="O508" s="5" t="str">
        <f t="shared" si="8"/>
        <v/>
      </c>
    </row>
    <row r="509" spans="14:15">
      <c r="N509" s="5" t="str">
        <f t="shared" si="8"/>
        <v/>
      </c>
      <c r="O509" s="5" t="str">
        <f t="shared" si="8"/>
        <v/>
      </c>
    </row>
    <row r="510" spans="14:15">
      <c r="N510" s="5" t="str">
        <f t="shared" si="8"/>
        <v/>
      </c>
      <c r="O510" s="5" t="str">
        <f t="shared" si="8"/>
        <v/>
      </c>
    </row>
    <row r="511" spans="14:15">
      <c r="N511" s="5" t="str">
        <f t="shared" si="8"/>
        <v/>
      </c>
      <c r="O511" s="5" t="str">
        <f t="shared" si="8"/>
        <v/>
      </c>
    </row>
    <row r="512" spans="14:15">
      <c r="N512" s="5" t="str">
        <f t="shared" si="8"/>
        <v/>
      </c>
      <c r="O512" s="5" t="str">
        <f t="shared" si="8"/>
        <v/>
      </c>
    </row>
    <row r="513" spans="14:15">
      <c r="N513" s="5" t="str">
        <f t="shared" si="8"/>
        <v/>
      </c>
      <c r="O513" s="5" t="str">
        <f t="shared" si="8"/>
        <v/>
      </c>
    </row>
    <row r="514" spans="14:15">
      <c r="N514" s="5" t="str">
        <f t="shared" si="8"/>
        <v/>
      </c>
      <c r="O514" s="5" t="str">
        <f t="shared" si="8"/>
        <v/>
      </c>
    </row>
    <row r="515" spans="14:15">
      <c r="N515" s="5" t="str">
        <f t="shared" si="8"/>
        <v/>
      </c>
      <c r="O515" s="5" t="str">
        <f t="shared" si="8"/>
        <v/>
      </c>
    </row>
    <row r="516" spans="14:15">
      <c r="N516" s="5" t="str">
        <f t="shared" si="8"/>
        <v/>
      </c>
      <c r="O516" s="5" t="str">
        <f t="shared" si="8"/>
        <v/>
      </c>
    </row>
    <row r="517" spans="14:15">
      <c r="N517" s="5" t="str">
        <f t="shared" si="8"/>
        <v/>
      </c>
      <c r="O517" s="5" t="str">
        <f t="shared" si="8"/>
        <v/>
      </c>
    </row>
    <row r="518" spans="14:15">
      <c r="N518" s="5" t="str">
        <f t="shared" si="8"/>
        <v/>
      </c>
      <c r="O518" s="5" t="str">
        <f t="shared" si="8"/>
        <v/>
      </c>
    </row>
    <row r="519" spans="14:15">
      <c r="N519" s="5" t="str">
        <f t="shared" si="8"/>
        <v/>
      </c>
      <c r="O519" s="5" t="str">
        <f t="shared" si="8"/>
        <v/>
      </c>
    </row>
    <row r="520" spans="14:15">
      <c r="N520" s="5" t="str">
        <f t="shared" si="8"/>
        <v/>
      </c>
      <c r="O520" s="5" t="str">
        <f t="shared" si="8"/>
        <v/>
      </c>
    </row>
    <row r="521" spans="14:15">
      <c r="N521" s="5" t="str">
        <f t="shared" si="8"/>
        <v/>
      </c>
      <c r="O521" s="5" t="str">
        <f t="shared" si="8"/>
        <v/>
      </c>
    </row>
    <row r="522" spans="14:15">
      <c r="N522" s="5" t="str">
        <f t="shared" si="8"/>
        <v/>
      </c>
      <c r="O522" s="5" t="str">
        <f t="shared" si="8"/>
        <v/>
      </c>
    </row>
    <row r="523" spans="14:15">
      <c r="N523" s="5" t="str">
        <f t="shared" si="8"/>
        <v/>
      </c>
      <c r="O523" s="5" t="str">
        <f t="shared" si="8"/>
        <v/>
      </c>
    </row>
    <row r="524" spans="14:15">
      <c r="N524" s="5" t="str">
        <f t="shared" si="8"/>
        <v/>
      </c>
      <c r="O524" s="5" t="str">
        <f t="shared" si="8"/>
        <v/>
      </c>
    </row>
    <row r="525" spans="14:15">
      <c r="N525" s="5" t="str">
        <f t="shared" si="8"/>
        <v/>
      </c>
      <c r="O525" s="5" t="str">
        <f t="shared" si="8"/>
        <v/>
      </c>
    </row>
    <row r="526" spans="14:15">
      <c r="N526" s="5" t="str">
        <f t="shared" si="8"/>
        <v/>
      </c>
      <c r="O526" s="5" t="str">
        <f t="shared" si="8"/>
        <v/>
      </c>
    </row>
    <row r="527" spans="14:15">
      <c r="N527" s="5" t="str">
        <f t="shared" si="8"/>
        <v/>
      </c>
      <c r="O527" s="5" t="str">
        <f t="shared" si="8"/>
        <v/>
      </c>
    </row>
    <row r="528" spans="14:15">
      <c r="N528" s="5" t="str">
        <f t="shared" si="8"/>
        <v/>
      </c>
      <c r="O528" s="5" t="str">
        <f t="shared" si="8"/>
        <v/>
      </c>
    </row>
    <row r="529" spans="14:15">
      <c r="N529" s="5" t="str">
        <f t="shared" si="8"/>
        <v/>
      </c>
      <c r="O529" s="5" t="str">
        <f t="shared" si="8"/>
        <v/>
      </c>
    </row>
    <row r="530" spans="14:15">
      <c r="N530" s="5" t="str">
        <f t="shared" si="8"/>
        <v/>
      </c>
      <c r="O530" s="5" t="str">
        <f t="shared" si="8"/>
        <v/>
      </c>
    </row>
    <row r="531" spans="14:15">
      <c r="N531" s="5" t="str">
        <f t="shared" si="8"/>
        <v/>
      </c>
      <c r="O531" s="5" t="str">
        <f t="shared" si="8"/>
        <v/>
      </c>
    </row>
    <row r="532" spans="14:15">
      <c r="N532" s="5" t="str">
        <f t="shared" si="8"/>
        <v/>
      </c>
      <c r="O532" s="5" t="str">
        <f t="shared" si="8"/>
        <v/>
      </c>
    </row>
    <row r="533" spans="14:15">
      <c r="N533" s="5" t="str">
        <f t="shared" si="8"/>
        <v/>
      </c>
      <c r="O533" s="5" t="str">
        <f t="shared" si="8"/>
        <v/>
      </c>
    </row>
    <row r="534" spans="14:15">
      <c r="N534" s="5" t="str">
        <f t="shared" ref="N534:O597" si="9">IF(SUM(B534,D534,F534,H534,J534,L534)&gt;0,SUM(B534,D534,F534,H534,J534,L534),TRIM(" ") )</f>
        <v/>
      </c>
      <c r="O534" s="5" t="str">
        <f t="shared" si="9"/>
        <v/>
      </c>
    </row>
    <row r="535" spans="14:15">
      <c r="N535" s="5" t="str">
        <f t="shared" si="9"/>
        <v/>
      </c>
      <c r="O535" s="5" t="str">
        <f t="shared" si="9"/>
        <v/>
      </c>
    </row>
    <row r="536" spans="14:15">
      <c r="N536" s="5" t="str">
        <f t="shared" si="9"/>
        <v/>
      </c>
      <c r="O536" s="5" t="str">
        <f t="shared" si="9"/>
        <v/>
      </c>
    </row>
    <row r="537" spans="14:15">
      <c r="N537" s="5" t="str">
        <f t="shared" si="9"/>
        <v/>
      </c>
      <c r="O537" s="5" t="str">
        <f t="shared" si="9"/>
        <v/>
      </c>
    </row>
    <row r="538" spans="14:15">
      <c r="N538" s="5" t="str">
        <f t="shared" si="9"/>
        <v/>
      </c>
      <c r="O538" s="5" t="str">
        <f t="shared" si="9"/>
        <v/>
      </c>
    </row>
    <row r="539" spans="14:15">
      <c r="N539" s="5" t="str">
        <f t="shared" si="9"/>
        <v/>
      </c>
      <c r="O539" s="5" t="str">
        <f t="shared" si="9"/>
        <v/>
      </c>
    </row>
    <row r="540" spans="14:15">
      <c r="N540" s="5" t="str">
        <f t="shared" si="9"/>
        <v/>
      </c>
      <c r="O540" s="5" t="str">
        <f t="shared" si="9"/>
        <v/>
      </c>
    </row>
    <row r="541" spans="14:15">
      <c r="N541" s="5" t="str">
        <f t="shared" si="9"/>
        <v/>
      </c>
      <c r="O541" s="5" t="str">
        <f t="shared" si="9"/>
        <v/>
      </c>
    </row>
    <row r="542" spans="14:15">
      <c r="N542" s="5" t="str">
        <f t="shared" si="9"/>
        <v/>
      </c>
      <c r="O542" s="5" t="str">
        <f t="shared" si="9"/>
        <v/>
      </c>
    </row>
    <row r="543" spans="14:15">
      <c r="N543" s="5" t="str">
        <f t="shared" si="9"/>
        <v/>
      </c>
      <c r="O543" s="5" t="str">
        <f t="shared" si="9"/>
        <v/>
      </c>
    </row>
    <row r="544" spans="14:15">
      <c r="N544" s="5" t="str">
        <f t="shared" si="9"/>
        <v/>
      </c>
      <c r="O544" s="5" t="str">
        <f t="shared" si="9"/>
        <v/>
      </c>
    </row>
    <row r="545" spans="14:15">
      <c r="N545" s="5" t="str">
        <f t="shared" si="9"/>
        <v/>
      </c>
      <c r="O545" s="5" t="str">
        <f t="shared" si="9"/>
        <v/>
      </c>
    </row>
    <row r="546" spans="14:15">
      <c r="N546" s="5" t="str">
        <f t="shared" si="9"/>
        <v/>
      </c>
      <c r="O546" s="5" t="str">
        <f t="shared" si="9"/>
        <v/>
      </c>
    </row>
    <row r="547" spans="14:15">
      <c r="N547" s="5" t="str">
        <f t="shared" si="9"/>
        <v/>
      </c>
      <c r="O547" s="5" t="str">
        <f t="shared" si="9"/>
        <v/>
      </c>
    </row>
    <row r="548" spans="14:15">
      <c r="N548" s="5" t="str">
        <f t="shared" si="9"/>
        <v/>
      </c>
      <c r="O548" s="5" t="str">
        <f t="shared" si="9"/>
        <v/>
      </c>
    </row>
    <row r="549" spans="14:15">
      <c r="N549" s="5" t="str">
        <f t="shared" si="9"/>
        <v/>
      </c>
      <c r="O549" s="5" t="str">
        <f t="shared" si="9"/>
        <v/>
      </c>
    </row>
    <row r="550" spans="14:15">
      <c r="N550" s="5" t="str">
        <f t="shared" si="9"/>
        <v/>
      </c>
      <c r="O550" s="5" t="str">
        <f t="shared" si="9"/>
        <v/>
      </c>
    </row>
    <row r="551" spans="14:15">
      <c r="N551" s="5" t="str">
        <f t="shared" si="9"/>
        <v/>
      </c>
      <c r="O551" s="5" t="str">
        <f t="shared" si="9"/>
        <v/>
      </c>
    </row>
    <row r="552" spans="14:15">
      <c r="N552" s="5" t="str">
        <f t="shared" si="9"/>
        <v/>
      </c>
      <c r="O552" s="5" t="str">
        <f t="shared" si="9"/>
        <v/>
      </c>
    </row>
    <row r="553" spans="14:15">
      <c r="N553" s="5" t="str">
        <f t="shared" si="9"/>
        <v/>
      </c>
      <c r="O553" s="5" t="str">
        <f t="shared" si="9"/>
        <v/>
      </c>
    </row>
    <row r="554" spans="14:15">
      <c r="N554" s="5" t="str">
        <f t="shared" si="9"/>
        <v/>
      </c>
      <c r="O554" s="5" t="str">
        <f t="shared" si="9"/>
        <v/>
      </c>
    </row>
    <row r="555" spans="14:15">
      <c r="N555" s="5" t="str">
        <f t="shared" si="9"/>
        <v/>
      </c>
      <c r="O555" s="5" t="str">
        <f t="shared" si="9"/>
        <v/>
      </c>
    </row>
    <row r="556" spans="14:15">
      <c r="N556" s="5" t="str">
        <f t="shared" si="9"/>
        <v/>
      </c>
      <c r="O556" s="5" t="str">
        <f t="shared" si="9"/>
        <v/>
      </c>
    </row>
    <row r="557" spans="14:15">
      <c r="N557" s="5" t="str">
        <f t="shared" si="9"/>
        <v/>
      </c>
      <c r="O557" s="5" t="str">
        <f t="shared" si="9"/>
        <v/>
      </c>
    </row>
    <row r="558" spans="14:15">
      <c r="N558" s="5" t="str">
        <f t="shared" si="9"/>
        <v/>
      </c>
      <c r="O558" s="5" t="str">
        <f t="shared" si="9"/>
        <v/>
      </c>
    </row>
    <row r="559" spans="14:15">
      <c r="N559" s="5" t="str">
        <f t="shared" si="9"/>
        <v/>
      </c>
      <c r="O559" s="5" t="str">
        <f t="shared" si="9"/>
        <v/>
      </c>
    </row>
    <row r="560" spans="14:15">
      <c r="N560" s="5" t="str">
        <f t="shared" si="9"/>
        <v/>
      </c>
      <c r="O560" s="5" t="str">
        <f t="shared" si="9"/>
        <v/>
      </c>
    </row>
    <row r="561" spans="14:15">
      <c r="N561" s="5" t="str">
        <f t="shared" si="9"/>
        <v/>
      </c>
      <c r="O561" s="5" t="str">
        <f t="shared" si="9"/>
        <v/>
      </c>
    </row>
    <row r="562" spans="14:15">
      <c r="N562" s="5" t="str">
        <f t="shared" si="9"/>
        <v/>
      </c>
      <c r="O562" s="5" t="str">
        <f t="shared" si="9"/>
        <v/>
      </c>
    </row>
    <row r="563" spans="14:15">
      <c r="N563" s="5" t="str">
        <f t="shared" si="9"/>
        <v/>
      </c>
      <c r="O563" s="5" t="str">
        <f t="shared" si="9"/>
        <v/>
      </c>
    </row>
    <row r="564" spans="14:15">
      <c r="N564" s="5" t="str">
        <f t="shared" si="9"/>
        <v/>
      </c>
      <c r="O564" s="5" t="str">
        <f t="shared" si="9"/>
        <v/>
      </c>
    </row>
    <row r="565" spans="14:15">
      <c r="N565" s="5" t="str">
        <f t="shared" si="9"/>
        <v/>
      </c>
      <c r="O565" s="5" t="str">
        <f t="shared" si="9"/>
        <v/>
      </c>
    </row>
    <row r="566" spans="14:15">
      <c r="N566" s="5" t="str">
        <f t="shared" si="9"/>
        <v/>
      </c>
      <c r="O566" s="5" t="str">
        <f t="shared" si="9"/>
        <v/>
      </c>
    </row>
    <row r="567" spans="14:15">
      <c r="N567" s="5" t="str">
        <f t="shared" si="9"/>
        <v/>
      </c>
      <c r="O567" s="5" t="str">
        <f t="shared" si="9"/>
        <v/>
      </c>
    </row>
    <row r="568" spans="14:15">
      <c r="N568" s="5" t="str">
        <f t="shared" si="9"/>
        <v/>
      </c>
      <c r="O568" s="5" t="str">
        <f t="shared" si="9"/>
        <v/>
      </c>
    </row>
    <row r="569" spans="14:15">
      <c r="N569" s="5" t="str">
        <f t="shared" si="9"/>
        <v/>
      </c>
      <c r="O569" s="5" t="str">
        <f t="shared" si="9"/>
        <v/>
      </c>
    </row>
    <row r="570" spans="14:15">
      <c r="N570" s="5" t="str">
        <f t="shared" si="9"/>
        <v/>
      </c>
      <c r="O570" s="5" t="str">
        <f t="shared" si="9"/>
        <v/>
      </c>
    </row>
    <row r="571" spans="14:15">
      <c r="N571" s="5" t="str">
        <f t="shared" si="9"/>
        <v/>
      </c>
      <c r="O571" s="5" t="str">
        <f t="shared" si="9"/>
        <v/>
      </c>
    </row>
    <row r="572" spans="14:15">
      <c r="N572" s="5" t="str">
        <f t="shared" si="9"/>
        <v/>
      </c>
      <c r="O572" s="5" t="str">
        <f t="shared" si="9"/>
        <v/>
      </c>
    </row>
    <row r="573" spans="14:15">
      <c r="N573" s="5" t="str">
        <f t="shared" si="9"/>
        <v/>
      </c>
      <c r="O573" s="5" t="str">
        <f t="shared" si="9"/>
        <v/>
      </c>
    </row>
    <row r="574" spans="14:15">
      <c r="N574" s="5" t="str">
        <f t="shared" si="9"/>
        <v/>
      </c>
      <c r="O574" s="5" t="str">
        <f t="shared" si="9"/>
        <v/>
      </c>
    </row>
    <row r="575" spans="14:15">
      <c r="N575" s="5" t="str">
        <f t="shared" si="9"/>
        <v/>
      </c>
      <c r="O575" s="5" t="str">
        <f t="shared" si="9"/>
        <v/>
      </c>
    </row>
    <row r="576" spans="14:15">
      <c r="N576" s="5" t="str">
        <f t="shared" si="9"/>
        <v/>
      </c>
      <c r="O576" s="5" t="str">
        <f t="shared" si="9"/>
        <v/>
      </c>
    </row>
    <row r="577" spans="14:15">
      <c r="N577" s="5" t="str">
        <f t="shared" si="9"/>
        <v/>
      </c>
      <c r="O577" s="5" t="str">
        <f t="shared" si="9"/>
        <v/>
      </c>
    </row>
    <row r="578" spans="14:15">
      <c r="N578" s="5" t="str">
        <f t="shared" si="9"/>
        <v/>
      </c>
      <c r="O578" s="5" t="str">
        <f t="shared" si="9"/>
        <v/>
      </c>
    </row>
    <row r="579" spans="14:15">
      <c r="N579" s="5" t="str">
        <f t="shared" si="9"/>
        <v/>
      </c>
      <c r="O579" s="5" t="str">
        <f t="shared" si="9"/>
        <v/>
      </c>
    </row>
    <row r="580" spans="14:15">
      <c r="N580" s="5" t="str">
        <f t="shared" si="9"/>
        <v/>
      </c>
      <c r="O580" s="5" t="str">
        <f t="shared" si="9"/>
        <v/>
      </c>
    </row>
    <row r="581" spans="14:15">
      <c r="N581" s="5" t="str">
        <f t="shared" si="9"/>
        <v/>
      </c>
      <c r="O581" s="5" t="str">
        <f t="shared" si="9"/>
        <v/>
      </c>
    </row>
    <row r="582" spans="14:15">
      <c r="N582" s="5" t="str">
        <f t="shared" si="9"/>
        <v/>
      </c>
      <c r="O582" s="5" t="str">
        <f t="shared" si="9"/>
        <v/>
      </c>
    </row>
    <row r="583" spans="14:15">
      <c r="N583" s="5" t="str">
        <f t="shared" si="9"/>
        <v/>
      </c>
      <c r="O583" s="5" t="str">
        <f t="shared" si="9"/>
        <v/>
      </c>
    </row>
    <row r="584" spans="14:15">
      <c r="N584" s="5" t="str">
        <f t="shared" si="9"/>
        <v/>
      </c>
      <c r="O584" s="5" t="str">
        <f t="shared" si="9"/>
        <v/>
      </c>
    </row>
    <row r="585" spans="14:15">
      <c r="N585" s="5" t="str">
        <f t="shared" si="9"/>
        <v/>
      </c>
      <c r="O585" s="5" t="str">
        <f t="shared" si="9"/>
        <v/>
      </c>
    </row>
    <row r="586" spans="14:15">
      <c r="N586" s="5" t="str">
        <f t="shared" si="9"/>
        <v/>
      </c>
      <c r="O586" s="5" t="str">
        <f t="shared" si="9"/>
        <v/>
      </c>
    </row>
    <row r="587" spans="14:15">
      <c r="N587" s="5" t="str">
        <f t="shared" si="9"/>
        <v/>
      </c>
      <c r="O587" s="5" t="str">
        <f t="shared" si="9"/>
        <v/>
      </c>
    </row>
    <row r="588" spans="14:15">
      <c r="N588" s="5" t="str">
        <f t="shared" si="9"/>
        <v/>
      </c>
      <c r="O588" s="5" t="str">
        <f t="shared" si="9"/>
        <v/>
      </c>
    </row>
    <row r="589" spans="14:15">
      <c r="N589" s="5" t="str">
        <f t="shared" si="9"/>
        <v/>
      </c>
      <c r="O589" s="5" t="str">
        <f t="shared" si="9"/>
        <v/>
      </c>
    </row>
    <row r="590" spans="14:15">
      <c r="N590" s="5" t="str">
        <f t="shared" si="9"/>
        <v/>
      </c>
      <c r="O590" s="5" t="str">
        <f t="shared" si="9"/>
        <v/>
      </c>
    </row>
    <row r="591" spans="14:15">
      <c r="N591" s="5" t="str">
        <f t="shared" si="9"/>
        <v/>
      </c>
      <c r="O591" s="5" t="str">
        <f t="shared" si="9"/>
        <v/>
      </c>
    </row>
    <row r="592" spans="14:15">
      <c r="N592" s="5" t="str">
        <f t="shared" si="9"/>
        <v/>
      </c>
      <c r="O592" s="5" t="str">
        <f t="shared" si="9"/>
        <v/>
      </c>
    </row>
    <row r="593" spans="14:15">
      <c r="N593" s="5" t="str">
        <f t="shared" si="9"/>
        <v/>
      </c>
      <c r="O593" s="5" t="str">
        <f t="shared" si="9"/>
        <v/>
      </c>
    </row>
    <row r="594" spans="14:15">
      <c r="N594" s="5" t="str">
        <f t="shared" si="9"/>
        <v/>
      </c>
      <c r="O594" s="5" t="str">
        <f t="shared" si="9"/>
        <v/>
      </c>
    </row>
    <row r="595" spans="14:15">
      <c r="N595" s="5" t="str">
        <f t="shared" si="9"/>
        <v/>
      </c>
      <c r="O595" s="5" t="str">
        <f t="shared" si="9"/>
        <v/>
      </c>
    </row>
    <row r="596" spans="14:15">
      <c r="N596" s="5" t="str">
        <f t="shared" si="9"/>
        <v/>
      </c>
      <c r="O596" s="5" t="str">
        <f t="shared" si="9"/>
        <v/>
      </c>
    </row>
    <row r="597" spans="14:15">
      <c r="N597" s="5" t="str">
        <f t="shared" si="9"/>
        <v/>
      </c>
      <c r="O597" s="5" t="str">
        <f t="shared" si="9"/>
        <v/>
      </c>
    </row>
    <row r="598" spans="14:15">
      <c r="N598" s="5" t="str">
        <f t="shared" ref="N598:O661" si="10">IF(SUM(B598,D598,F598,H598,J598,L598)&gt;0,SUM(B598,D598,F598,H598,J598,L598),TRIM(" ") )</f>
        <v/>
      </c>
      <c r="O598" s="5" t="str">
        <f t="shared" si="10"/>
        <v/>
      </c>
    </row>
    <row r="599" spans="14:15">
      <c r="N599" s="5" t="str">
        <f t="shared" si="10"/>
        <v/>
      </c>
      <c r="O599" s="5" t="str">
        <f t="shared" si="10"/>
        <v/>
      </c>
    </row>
    <row r="600" spans="14:15">
      <c r="N600" s="5" t="str">
        <f t="shared" si="10"/>
        <v/>
      </c>
      <c r="O600" s="5" t="str">
        <f t="shared" si="10"/>
        <v/>
      </c>
    </row>
    <row r="601" spans="14:15">
      <c r="N601" s="5" t="str">
        <f t="shared" si="10"/>
        <v/>
      </c>
      <c r="O601" s="5" t="str">
        <f t="shared" si="10"/>
        <v/>
      </c>
    </row>
    <row r="602" spans="14:15">
      <c r="N602" s="5" t="str">
        <f t="shared" si="10"/>
        <v/>
      </c>
      <c r="O602" s="5" t="str">
        <f t="shared" si="10"/>
        <v/>
      </c>
    </row>
    <row r="603" spans="14:15">
      <c r="N603" s="5" t="str">
        <f t="shared" si="10"/>
        <v/>
      </c>
      <c r="O603" s="5" t="str">
        <f t="shared" si="10"/>
        <v/>
      </c>
    </row>
    <row r="604" spans="14:15">
      <c r="N604" s="5" t="str">
        <f t="shared" si="10"/>
        <v/>
      </c>
      <c r="O604" s="5" t="str">
        <f t="shared" si="10"/>
        <v/>
      </c>
    </row>
    <row r="605" spans="14:15">
      <c r="N605" s="5" t="str">
        <f t="shared" si="10"/>
        <v/>
      </c>
      <c r="O605" s="5" t="str">
        <f t="shared" si="10"/>
        <v/>
      </c>
    </row>
    <row r="606" spans="14:15">
      <c r="N606" s="5" t="str">
        <f t="shared" si="10"/>
        <v/>
      </c>
      <c r="O606" s="5" t="str">
        <f t="shared" si="10"/>
        <v/>
      </c>
    </row>
    <row r="607" spans="14:15">
      <c r="N607" s="5" t="str">
        <f t="shared" si="10"/>
        <v/>
      </c>
      <c r="O607" s="5" t="str">
        <f t="shared" si="10"/>
        <v/>
      </c>
    </row>
    <row r="608" spans="14:15">
      <c r="N608" s="5" t="str">
        <f t="shared" si="10"/>
        <v/>
      </c>
      <c r="O608" s="5" t="str">
        <f t="shared" si="10"/>
        <v/>
      </c>
    </row>
    <row r="609" spans="14:15">
      <c r="N609" s="5" t="str">
        <f t="shared" si="10"/>
        <v/>
      </c>
      <c r="O609" s="5" t="str">
        <f t="shared" si="10"/>
        <v/>
      </c>
    </row>
    <row r="610" spans="14:15">
      <c r="N610" s="5" t="str">
        <f t="shared" si="10"/>
        <v/>
      </c>
      <c r="O610" s="5" t="str">
        <f t="shared" si="10"/>
        <v/>
      </c>
    </row>
    <row r="611" spans="14:15">
      <c r="N611" s="5" t="str">
        <f t="shared" si="10"/>
        <v/>
      </c>
      <c r="O611" s="5" t="str">
        <f t="shared" si="10"/>
        <v/>
      </c>
    </row>
    <row r="612" spans="14:15">
      <c r="N612" s="5" t="str">
        <f t="shared" si="10"/>
        <v/>
      </c>
      <c r="O612" s="5" t="str">
        <f t="shared" si="10"/>
        <v/>
      </c>
    </row>
    <row r="613" spans="14:15">
      <c r="N613" s="5" t="str">
        <f t="shared" si="10"/>
        <v/>
      </c>
      <c r="O613" s="5" t="str">
        <f t="shared" si="10"/>
        <v/>
      </c>
    </row>
    <row r="614" spans="14:15">
      <c r="N614" s="5" t="str">
        <f t="shared" si="10"/>
        <v/>
      </c>
      <c r="O614" s="5" t="str">
        <f t="shared" si="10"/>
        <v/>
      </c>
    </row>
    <row r="615" spans="14:15">
      <c r="N615" s="5" t="str">
        <f t="shared" si="10"/>
        <v/>
      </c>
      <c r="O615" s="5" t="str">
        <f t="shared" si="10"/>
        <v/>
      </c>
    </row>
    <row r="616" spans="14:15">
      <c r="N616" s="5" t="str">
        <f t="shared" si="10"/>
        <v/>
      </c>
      <c r="O616" s="5" t="str">
        <f t="shared" si="10"/>
        <v/>
      </c>
    </row>
    <row r="617" spans="14:15">
      <c r="N617" s="5" t="str">
        <f t="shared" si="10"/>
        <v/>
      </c>
      <c r="O617" s="5" t="str">
        <f t="shared" si="10"/>
        <v/>
      </c>
    </row>
    <row r="618" spans="14:15">
      <c r="N618" s="5" t="str">
        <f t="shared" si="10"/>
        <v/>
      </c>
      <c r="O618" s="5" t="str">
        <f t="shared" si="10"/>
        <v/>
      </c>
    </row>
    <row r="619" spans="14:15">
      <c r="N619" s="5" t="str">
        <f t="shared" si="10"/>
        <v/>
      </c>
      <c r="O619" s="5" t="str">
        <f t="shared" si="10"/>
        <v/>
      </c>
    </row>
    <row r="620" spans="14:15">
      <c r="N620" s="5" t="str">
        <f t="shared" si="10"/>
        <v/>
      </c>
      <c r="O620" s="5" t="str">
        <f t="shared" si="10"/>
        <v/>
      </c>
    </row>
    <row r="621" spans="14:15">
      <c r="N621" s="5" t="str">
        <f t="shared" si="10"/>
        <v/>
      </c>
      <c r="O621" s="5" t="str">
        <f t="shared" si="10"/>
        <v/>
      </c>
    </row>
    <row r="622" spans="14:15">
      <c r="N622" s="5" t="str">
        <f t="shared" si="10"/>
        <v/>
      </c>
      <c r="O622" s="5" t="str">
        <f t="shared" si="10"/>
        <v/>
      </c>
    </row>
    <row r="623" spans="14:15">
      <c r="N623" s="5" t="str">
        <f t="shared" si="10"/>
        <v/>
      </c>
      <c r="O623" s="5" t="str">
        <f t="shared" si="10"/>
        <v/>
      </c>
    </row>
    <row r="624" spans="14:15">
      <c r="N624" s="5" t="str">
        <f t="shared" si="10"/>
        <v/>
      </c>
      <c r="O624" s="5" t="str">
        <f t="shared" si="10"/>
        <v/>
      </c>
    </row>
    <row r="625" spans="14:15">
      <c r="N625" s="5" t="str">
        <f t="shared" si="10"/>
        <v/>
      </c>
      <c r="O625" s="5" t="str">
        <f t="shared" si="10"/>
        <v/>
      </c>
    </row>
    <row r="626" spans="14:15">
      <c r="N626" s="5" t="str">
        <f t="shared" si="10"/>
        <v/>
      </c>
      <c r="O626" s="5" t="str">
        <f t="shared" si="10"/>
        <v/>
      </c>
    </row>
    <row r="627" spans="14:15">
      <c r="N627" s="5" t="str">
        <f t="shared" si="10"/>
        <v/>
      </c>
      <c r="O627" s="5" t="str">
        <f t="shared" si="10"/>
        <v/>
      </c>
    </row>
    <row r="628" spans="14:15">
      <c r="N628" s="5" t="str">
        <f t="shared" si="10"/>
        <v/>
      </c>
      <c r="O628" s="5" t="str">
        <f t="shared" si="10"/>
        <v/>
      </c>
    </row>
    <row r="629" spans="14:15">
      <c r="N629" s="5" t="str">
        <f t="shared" si="10"/>
        <v/>
      </c>
      <c r="O629" s="5" t="str">
        <f t="shared" si="10"/>
        <v/>
      </c>
    </row>
    <row r="630" spans="14:15">
      <c r="N630" s="5" t="str">
        <f t="shared" si="10"/>
        <v/>
      </c>
      <c r="O630" s="5" t="str">
        <f t="shared" si="10"/>
        <v/>
      </c>
    </row>
    <row r="631" spans="14:15">
      <c r="N631" s="5" t="str">
        <f t="shared" si="10"/>
        <v/>
      </c>
      <c r="O631" s="5" t="str">
        <f t="shared" si="10"/>
        <v/>
      </c>
    </row>
    <row r="632" spans="14:15">
      <c r="N632" s="5" t="str">
        <f t="shared" si="10"/>
        <v/>
      </c>
      <c r="O632" s="5" t="str">
        <f t="shared" si="10"/>
        <v/>
      </c>
    </row>
    <row r="633" spans="14:15">
      <c r="N633" s="5" t="str">
        <f t="shared" si="10"/>
        <v/>
      </c>
      <c r="O633" s="5" t="str">
        <f t="shared" si="10"/>
        <v/>
      </c>
    </row>
    <row r="634" spans="14:15">
      <c r="N634" s="5" t="str">
        <f t="shared" si="10"/>
        <v/>
      </c>
      <c r="O634" s="5" t="str">
        <f t="shared" si="10"/>
        <v/>
      </c>
    </row>
    <row r="635" spans="14:15">
      <c r="N635" s="5" t="str">
        <f t="shared" si="10"/>
        <v/>
      </c>
      <c r="O635" s="5" t="str">
        <f t="shared" si="10"/>
        <v/>
      </c>
    </row>
    <row r="636" spans="14:15">
      <c r="N636" s="5" t="str">
        <f t="shared" si="10"/>
        <v/>
      </c>
      <c r="O636" s="5" t="str">
        <f t="shared" si="10"/>
        <v/>
      </c>
    </row>
    <row r="637" spans="14:15">
      <c r="N637" s="5" t="str">
        <f t="shared" si="10"/>
        <v/>
      </c>
      <c r="O637" s="5" t="str">
        <f t="shared" si="10"/>
        <v/>
      </c>
    </row>
    <row r="638" spans="14:15">
      <c r="N638" s="5" t="str">
        <f t="shared" si="10"/>
        <v/>
      </c>
      <c r="O638" s="5" t="str">
        <f t="shared" si="10"/>
        <v/>
      </c>
    </row>
    <row r="639" spans="14:15">
      <c r="N639" s="5" t="str">
        <f t="shared" si="10"/>
        <v/>
      </c>
      <c r="O639" s="5" t="str">
        <f t="shared" si="10"/>
        <v/>
      </c>
    </row>
    <row r="640" spans="14:15">
      <c r="N640" s="5" t="str">
        <f t="shared" si="10"/>
        <v/>
      </c>
      <c r="O640" s="5" t="str">
        <f t="shared" si="10"/>
        <v/>
      </c>
    </row>
    <row r="641" spans="14:15">
      <c r="N641" s="5" t="str">
        <f t="shared" si="10"/>
        <v/>
      </c>
      <c r="O641" s="5" t="str">
        <f t="shared" si="10"/>
        <v/>
      </c>
    </row>
    <row r="642" spans="14:15">
      <c r="N642" s="5" t="str">
        <f t="shared" si="10"/>
        <v/>
      </c>
      <c r="O642" s="5" t="str">
        <f t="shared" si="10"/>
        <v/>
      </c>
    </row>
    <row r="643" spans="14:15">
      <c r="N643" s="5" t="str">
        <f t="shared" si="10"/>
        <v/>
      </c>
      <c r="O643" s="5" t="str">
        <f t="shared" si="10"/>
        <v/>
      </c>
    </row>
    <row r="644" spans="14:15">
      <c r="N644" s="5" t="str">
        <f t="shared" si="10"/>
        <v/>
      </c>
      <c r="O644" s="5" t="str">
        <f t="shared" si="10"/>
        <v/>
      </c>
    </row>
    <row r="645" spans="14:15">
      <c r="N645" s="5" t="str">
        <f t="shared" si="10"/>
        <v/>
      </c>
      <c r="O645" s="5" t="str">
        <f t="shared" si="10"/>
        <v/>
      </c>
    </row>
    <row r="646" spans="14:15">
      <c r="N646" s="5" t="str">
        <f t="shared" si="10"/>
        <v/>
      </c>
      <c r="O646" s="5" t="str">
        <f t="shared" si="10"/>
        <v/>
      </c>
    </row>
    <row r="647" spans="14:15">
      <c r="N647" s="5" t="str">
        <f t="shared" si="10"/>
        <v/>
      </c>
      <c r="O647" s="5" t="str">
        <f t="shared" si="10"/>
        <v/>
      </c>
    </row>
    <row r="648" spans="14:15">
      <c r="N648" s="5" t="str">
        <f t="shared" si="10"/>
        <v/>
      </c>
      <c r="O648" s="5" t="str">
        <f t="shared" si="10"/>
        <v/>
      </c>
    </row>
    <row r="649" spans="14:15">
      <c r="N649" s="5" t="str">
        <f t="shared" si="10"/>
        <v/>
      </c>
      <c r="O649" s="5" t="str">
        <f t="shared" si="10"/>
        <v/>
      </c>
    </row>
    <row r="650" spans="14:15">
      <c r="N650" s="5" t="str">
        <f t="shared" si="10"/>
        <v/>
      </c>
      <c r="O650" s="5" t="str">
        <f t="shared" si="10"/>
        <v/>
      </c>
    </row>
    <row r="651" spans="14:15">
      <c r="N651" s="5" t="str">
        <f t="shared" si="10"/>
        <v/>
      </c>
      <c r="O651" s="5" t="str">
        <f t="shared" si="10"/>
        <v/>
      </c>
    </row>
    <row r="652" spans="14:15">
      <c r="N652" s="5" t="str">
        <f t="shared" si="10"/>
        <v/>
      </c>
      <c r="O652" s="5" t="str">
        <f t="shared" si="10"/>
        <v/>
      </c>
    </row>
    <row r="653" spans="14:15">
      <c r="N653" s="5" t="str">
        <f t="shared" si="10"/>
        <v/>
      </c>
      <c r="O653" s="5" t="str">
        <f t="shared" si="10"/>
        <v/>
      </c>
    </row>
    <row r="654" spans="14:15">
      <c r="N654" s="5" t="str">
        <f t="shared" si="10"/>
        <v/>
      </c>
      <c r="O654" s="5" t="str">
        <f t="shared" si="10"/>
        <v/>
      </c>
    </row>
    <row r="655" spans="14:15">
      <c r="N655" s="5" t="str">
        <f t="shared" si="10"/>
        <v/>
      </c>
      <c r="O655" s="5" t="str">
        <f t="shared" si="10"/>
        <v/>
      </c>
    </row>
    <row r="656" spans="14:15">
      <c r="N656" s="5" t="str">
        <f t="shared" si="10"/>
        <v/>
      </c>
      <c r="O656" s="5" t="str">
        <f t="shared" si="10"/>
        <v/>
      </c>
    </row>
    <row r="657" spans="14:15">
      <c r="N657" s="5" t="str">
        <f t="shared" si="10"/>
        <v/>
      </c>
      <c r="O657" s="5" t="str">
        <f t="shared" si="10"/>
        <v/>
      </c>
    </row>
    <row r="658" spans="14:15">
      <c r="N658" s="5" t="str">
        <f t="shared" si="10"/>
        <v/>
      </c>
      <c r="O658" s="5" t="str">
        <f t="shared" si="10"/>
        <v/>
      </c>
    </row>
    <row r="659" spans="14:15">
      <c r="N659" s="5" t="str">
        <f t="shared" si="10"/>
        <v/>
      </c>
      <c r="O659" s="5" t="str">
        <f t="shared" si="10"/>
        <v/>
      </c>
    </row>
    <row r="660" spans="14:15">
      <c r="N660" s="5" t="str">
        <f t="shared" si="10"/>
        <v/>
      </c>
      <c r="O660" s="5" t="str">
        <f t="shared" si="10"/>
        <v/>
      </c>
    </row>
    <row r="661" spans="14:15">
      <c r="N661" s="5" t="str">
        <f t="shared" si="10"/>
        <v/>
      </c>
      <c r="O661" s="5" t="str">
        <f t="shared" si="10"/>
        <v/>
      </c>
    </row>
    <row r="662" spans="14:15">
      <c r="N662" s="5" t="str">
        <f t="shared" ref="N662:O725" si="11">IF(SUM(B662,D662,F662,H662,J662,L662)&gt;0,SUM(B662,D662,F662,H662,J662,L662),TRIM(" ") )</f>
        <v/>
      </c>
      <c r="O662" s="5" t="str">
        <f t="shared" si="11"/>
        <v/>
      </c>
    </row>
    <row r="663" spans="14:15">
      <c r="N663" s="5" t="str">
        <f t="shared" si="11"/>
        <v/>
      </c>
      <c r="O663" s="5" t="str">
        <f t="shared" si="11"/>
        <v/>
      </c>
    </row>
    <row r="664" spans="14:15">
      <c r="N664" s="5" t="str">
        <f t="shared" si="11"/>
        <v/>
      </c>
      <c r="O664" s="5" t="str">
        <f t="shared" si="11"/>
        <v/>
      </c>
    </row>
    <row r="665" spans="14:15">
      <c r="N665" s="5" t="str">
        <f t="shared" si="11"/>
        <v/>
      </c>
      <c r="O665" s="5" t="str">
        <f t="shared" si="11"/>
        <v/>
      </c>
    </row>
    <row r="666" spans="14:15">
      <c r="N666" s="5" t="str">
        <f t="shared" si="11"/>
        <v/>
      </c>
      <c r="O666" s="5" t="str">
        <f t="shared" si="11"/>
        <v/>
      </c>
    </row>
    <row r="667" spans="14:15">
      <c r="N667" s="5" t="str">
        <f t="shared" si="11"/>
        <v/>
      </c>
      <c r="O667" s="5" t="str">
        <f t="shared" si="11"/>
        <v/>
      </c>
    </row>
    <row r="668" spans="14:15">
      <c r="N668" s="5" t="str">
        <f t="shared" si="11"/>
        <v/>
      </c>
      <c r="O668" s="5" t="str">
        <f t="shared" si="11"/>
        <v/>
      </c>
    </row>
    <row r="669" spans="14:15">
      <c r="N669" s="5" t="str">
        <f t="shared" si="11"/>
        <v/>
      </c>
      <c r="O669" s="5" t="str">
        <f t="shared" si="11"/>
        <v/>
      </c>
    </row>
    <row r="670" spans="14:15">
      <c r="N670" s="5" t="str">
        <f t="shared" si="11"/>
        <v/>
      </c>
      <c r="O670" s="5" t="str">
        <f t="shared" si="11"/>
        <v/>
      </c>
    </row>
    <row r="671" spans="14:15">
      <c r="N671" s="5" t="str">
        <f t="shared" si="11"/>
        <v/>
      </c>
      <c r="O671" s="5" t="str">
        <f t="shared" si="11"/>
        <v/>
      </c>
    </row>
    <row r="672" spans="14:15">
      <c r="N672" s="5" t="str">
        <f t="shared" si="11"/>
        <v/>
      </c>
      <c r="O672" s="5" t="str">
        <f t="shared" si="11"/>
        <v/>
      </c>
    </row>
    <row r="673" spans="14:15">
      <c r="N673" s="5" t="str">
        <f t="shared" si="11"/>
        <v/>
      </c>
      <c r="O673" s="5" t="str">
        <f t="shared" si="11"/>
        <v/>
      </c>
    </row>
    <row r="674" spans="14:15">
      <c r="N674" s="5" t="str">
        <f t="shared" si="11"/>
        <v/>
      </c>
      <c r="O674" s="5" t="str">
        <f t="shared" si="11"/>
        <v/>
      </c>
    </row>
    <row r="675" spans="14:15">
      <c r="N675" s="5" t="str">
        <f t="shared" si="11"/>
        <v/>
      </c>
      <c r="O675" s="5" t="str">
        <f t="shared" si="11"/>
        <v/>
      </c>
    </row>
    <row r="676" spans="14:15">
      <c r="N676" s="5" t="str">
        <f t="shared" si="11"/>
        <v/>
      </c>
      <c r="O676" s="5" t="str">
        <f t="shared" si="11"/>
        <v/>
      </c>
    </row>
    <row r="677" spans="14:15">
      <c r="N677" s="5" t="str">
        <f t="shared" si="11"/>
        <v/>
      </c>
      <c r="O677" s="5" t="str">
        <f t="shared" si="11"/>
        <v/>
      </c>
    </row>
    <row r="678" spans="14:15">
      <c r="N678" s="5" t="str">
        <f t="shared" si="11"/>
        <v/>
      </c>
      <c r="O678" s="5" t="str">
        <f t="shared" si="11"/>
        <v/>
      </c>
    </row>
    <row r="679" spans="14:15">
      <c r="N679" s="5" t="str">
        <f t="shared" si="11"/>
        <v/>
      </c>
      <c r="O679" s="5" t="str">
        <f t="shared" si="11"/>
        <v/>
      </c>
    </row>
    <row r="680" spans="14:15">
      <c r="N680" s="5" t="str">
        <f t="shared" si="11"/>
        <v/>
      </c>
      <c r="O680" s="5" t="str">
        <f t="shared" si="11"/>
        <v/>
      </c>
    </row>
    <row r="681" spans="14:15">
      <c r="N681" s="5" t="str">
        <f t="shared" si="11"/>
        <v/>
      </c>
      <c r="O681" s="5" t="str">
        <f t="shared" si="11"/>
        <v/>
      </c>
    </row>
    <row r="682" spans="14:15">
      <c r="N682" s="5" t="str">
        <f t="shared" si="11"/>
        <v/>
      </c>
      <c r="O682" s="5" t="str">
        <f t="shared" si="11"/>
        <v/>
      </c>
    </row>
    <row r="683" spans="14:15">
      <c r="N683" s="5" t="str">
        <f t="shared" si="11"/>
        <v/>
      </c>
      <c r="O683" s="5" t="str">
        <f t="shared" si="11"/>
        <v/>
      </c>
    </row>
    <row r="684" spans="14:15">
      <c r="N684" s="5" t="str">
        <f t="shared" si="11"/>
        <v/>
      </c>
      <c r="O684" s="5" t="str">
        <f t="shared" si="11"/>
        <v/>
      </c>
    </row>
    <row r="685" spans="14:15">
      <c r="N685" s="5" t="str">
        <f t="shared" si="11"/>
        <v/>
      </c>
      <c r="O685" s="5" t="str">
        <f t="shared" si="11"/>
        <v/>
      </c>
    </row>
    <row r="686" spans="14:15">
      <c r="N686" s="5" t="str">
        <f t="shared" si="11"/>
        <v/>
      </c>
      <c r="O686" s="5" t="str">
        <f t="shared" si="11"/>
        <v/>
      </c>
    </row>
    <row r="687" spans="14:15">
      <c r="N687" s="5" t="str">
        <f t="shared" si="11"/>
        <v/>
      </c>
      <c r="O687" s="5" t="str">
        <f t="shared" si="11"/>
        <v/>
      </c>
    </row>
    <row r="688" spans="14:15">
      <c r="N688" s="5" t="str">
        <f t="shared" si="11"/>
        <v/>
      </c>
      <c r="O688" s="5" t="str">
        <f t="shared" si="11"/>
        <v/>
      </c>
    </row>
    <row r="689" spans="14:15">
      <c r="N689" s="5" t="str">
        <f t="shared" si="11"/>
        <v/>
      </c>
      <c r="O689" s="5" t="str">
        <f t="shared" si="11"/>
        <v/>
      </c>
    </row>
    <row r="690" spans="14:15">
      <c r="N690" s="5" t="str">
        <f t="shared" si="11"/>
        <v/>
      </c>
      <c r="O690" s="5" t="str">
        <f t="shared" si="11"/>
        <v/>
      </c>
    </row>
    <row r="691" spans="14:15">
      <c r="N691" s="5" t="str">
        <f t="shared" si="11"/>
        <v/>
      </c>
      <c r="O691" s="5" t="str">
        <f t="shared" si="11"/>
        <v/>
      </c>
    </row>
    <row r="692" spans="14:15">
      <c r="N692" s="5" t="str">
        <f t="shared" si="11"/>
        <v/>
      </c>
      <c r="O692" s="5" t="str">
        <f t="shared" si="11"/>
        <v/>
      </c>
    </row>
    <row r="693" spans="14:15">
      <c r="N693" s="5" t="str">
        <f t="shared" si="11"/>
        <v/>
      </c>
      <c r="O693" s="5" t="str">
        <f t="shared" si="11"/>
        <v/>
      </c>
    </row>
    <row r="694" spans="14:15">
      <c r="N694" s="5" t="str">
        <f t="shared" si="11"/>
        <v/>
      </c>
      <c r="O694" s="5" t="str">
        <f t="shared" si="11"/>
        <v/>
      </c>
    </row>
    <row r="695" spans="14:15">
      <c r="N695" s="5" t="str">
        <f t="shared" si="11"/>
        <v/>
      </c>
      <c r="O695" s="5" t="str">
        <f t="shared" si="11"/>
        <v/>
      </c>
    </row>
    <row r="696" spans="14:15">
      <c r="N696" s="5" t="str">
        <f t="shared" si="11"/>
        <v/>
      </c>
      <c r="O696" s="5" t="str">
        <f t="shared" si="11"/>
        <v/>
      </c>
    </row>
    <row r="697" spans="14:15">
      <c r="N697" s="5" t="str">
        <f t="shared" si="11"/>
        <v/>
      </c>
      <c r="O697" s="5" t="str">
        <f t="shared" si="11"/>
        <v/>
      </c>
    </row>
    <row r="698" spans="14:15">
      <c r="N698" s="5" t="str">
        <f t="shared" si="11"/>
        <v/>
      </c>
      <c r="O698" s="5" t="str">
        <f t="shared" si="11"/>
        <v/>
      </c>
    </row>
    <row r="699" spans="14:15">
      <c r="N699" s="5" t="str">
        <f t="shared" si="11"/>
        <v/>
      </c>
      <c r="O699" s="5" t="str">
        <f t="shared" si="11"/>
        <v/>
      </c>
    </row>
    <row r="700" spans="14:15">
      <c r="N700" s="5" t="str">
        <f t="shared" si="11"/>
        <v/>
      </c>
      <c r="O700" s="5" t="str">
        <f t="shared" si="11"/>
        <v/>
      </c>
    </row>
    <row r="701" spans="14:15">
      <c r="N701" s="5" t="str">
        <f t="shared" si="11"/>
        <v/>
      </c>
      <c r="O701" s="5" t="str">
        <f t="shared" si="11"/>
        <v/>
      </c>
    </row>
    <row r="702" spans="14:15">
      <c r="N702" s="5" t="str">
        <f t="shared" si="11"/>
        <v/>
      </c>
      <c r="O702" s="5" t="str">
        <f t="shared" si="11"/>
        <v/>
      </c>
    </row>
    <row r="703" spans="14:15">
      <c r="N703" s="5" t="str">
        <f t="shared" si="11"/>
        <v/>
      </c>
      <c r="O703" s="5" t="str">
        <f t="shared" si="11"/>
        <v/>
      </c>
    </row>
    <row r="704" spans="14:15">
      <c r="N704" s="5" t="str">
        <f t="shared" si="11"/>
        <v/>
      </c>
      <c r="O704" s="5" t="str">
        <f t="shared" si="11"/>
        <v/>
      </c>
    </row>
    <row r="705" spans="14:15">
      <c r="N705" s="5" t="str">
        <f t="shared" si="11"/>
        <v/>
      </c>
      <c r="O705" s="5" t="str">
        <f t="shared" si="11"/>
        <v/>
      </c>
    </row>
    <row r="706" spans="14:15">
      <c r="N706" s="5" t="str">
        <f t="shared" si="11"/>
        <v/>
      </c>
      <c r="O706" s="5" t="str">
        <f t="shared" si="11"/>
        <v/>
      </c>
    </row>
    <row r="707" spans="14:15">
      <c r="N707" s="5" t="str">
        <f t="shared" si="11"/>
        <v/>
      </c>
      <c r="O707" s="5" t="str">
        <f t="shared" si="11"/>
        <v/>
      </c>
    </row>
    <row r="708" spans="14:15">
      <c r="N708" s="5" t="str">
        <f t="shared" si="11"/>
        <v/>
      </c>
      <c r="O708" s="5" t="str">
        <f t="shared" si="11"/>
        <v/>
      </c>
    </row>
    <row r="709" spans="14:15">
      <c r="N709" s="5" t="str">
        <f t="shared" si="11"/>
        <v/>
      </c>
      <c r="O709" s="5" t="str">
        <f t="shared" si="11"/>
        <v/>
      </c>
    </row>
    <row r="710" spans="14:15">
      <c r="N710" s="5" t="str">
        <f t="shared" si="11"/>
        <v/>
      </c>
      <c r="O710" s="5" t="str">
        <f t="shared" si="11"/>
        <v/>
      </c>
    </row>
    <row r="711" spans="14:15">
      <c r="N711" s="5" t="str">
        <f t="shared" si="11"/>
        <v/>
      </c>
      <c r="O711" s="5" t="str">
        <f t="shared" si="11"/>
        <v/>
      </c>
    </row>
    <row r="712" spans="14:15">
      <c r="N712" s="5" t="str">
        <f t="shared" si="11"/>
        <v/>
      </c>
      <c r="O712" s="5" t="str">
        <f t="shared" si="11"/>
        <v/>
      </c>
    </row>
    <row r="713" spans="14:15">
      <c r="N713" s="5" t="str">
        <f t="shared" si="11"/>
        <v/>
      </c>
      <c r="O713" s="5" t="str">
        <f t="shared" si="11"/>
        <v/>
      </c>
    </row>
    <row r="714" spans="14:15">
      <c r="N714" s="5" t="str">
        <f t="shared" si="11"/>
        <v/>
      </c>
      <c r="O714" s="5" t="str">
        <f t="shared" si="11"/>
        <v/>
      </c>
    </row>
    <row r="715" spans="14:15">
      <c r="N715" s="5" t="str">
        <f t="shared" si="11"/>
        <v/>
      </c>
      <c r="O715" s="5" t="str">
        <f t="shared" si="11"/>
        <v/>
      </c>
    </row>
    <row r="716" spans="14:15">
      <c r="N716" s="5" t="str">
        <f t="shared" si="11"/>
        <v/>
      </c>
      <c r="O716" s="5" t="str">
        <f t="shared" si="11"/>
        <v/>
      </c>
    </row>
    <row r="717" spans="14:15">
      <c r="N717" s="5" t="str">
        <f t="shared" si="11"/>
        <v/>
      </c>
      <c r="O717" s="5" t="str">
        <f t="shared" si="11"/>
        <v/>
      </c>
    </row>
    <row r="718" spans="14:15">
      <c r="N718" s="5" t="str">
        <f t="shared" si="11"/>
        <v/>
      </c>
      <c r="O718" s="5" t="str">
        <f t="shared" si="11"/>
        <v/>
      </c>
    </row>
    <row r="719" spans="14:15">
      <c r="N719" s="5" t="str">
        <f t="shared" si="11"/>
        <v/>
      </c>
      <c r="O719" s="5" t="str">
        <f t="shared" si="11"/>
        <v/>
      </c>
    </row>
    <row r="720" spans="14:15">
      <c r="N720" s="5" t="str">
        <f t="shared" si="11"/>
        <v/>
      </c>
      <c r="O720" s="5" t="str">
        <f t="shared" si="11"/>
        <v/>
      </c>
    </row>
    <row r="721" spans="14:15">
      <c r="N721" s="5" t="str">
        <f t="shared" si="11"/>
        <v/>
      </c>
      <c r="O721" s="5" t="str">
        <f t="shared" si="11"/>
        <v/>
      </c>
    </row>
    <row r="722" spans="14:15">
      <c r="N722" s="5" t="str">
        <f t="shared" si="11"/>
        <v/>
      </c>
      <c r="O722" s="5" t="str">
        <f t="shared" si="11"/>
        <v/>
      </c>
    </row>
    <row r="723" spans="14:15">
      <c r="N723" s="5" t="str">
        <f t="shared" si="11"/>
        <v/>
      </c>
      <c r="O723" s="5" t="str">
        <f t="shared" si="11"/>
        <v/>
      </c>
    </row>
    <row r="724" spans="14:15">
      <c r="N724" s="5" t="str">
        <f t="shared" si="11"/>
        <v/>
      </c>
      <c r="O724" s="5" t="str">
        <f t="shared" si="11"/>
        <v/>
      </c>
    </row>
    <row r="725" spans="14:15">
      <c r="N725" s="5" t="str">
        <f t="shared" si="11"/>
        <v/>
      </c>
      <c r="O725" s="5" t="str">
        <f t="shared" si="11"/>
        <v/>
      </c>
    </row>
    <row r="726" spans="14:15">
      <c r="N726" s="5" t="str">
        <f t="shared" ref="N726:O789" si="12">IF(SUM(B726,D726,F726,H726,J726,L726)&gt;0,SUM(B726,D726,F726,H726,J726,L726),TRIM(" ") )</f>
        <v/>
      </c>
      <c r="O726" s="5" t="str">
        <f t="shared" si="12"/>
        <v/>
      </c>
    </row>
    <row r="727" spans="14:15">
      <c r="N727" s="5" t="str">
        <f t="shared" si="12"/>
        <v/>
      </c>
      <c r="O727" s="5" t="str">
        <f t="shared" si="12"/>
        <v/>
      </c>
    </row>
    <row r="728" spans="14:15">
      <c r="N728" s="5" t="str">
        <f t="shared" si="12"/>
        <v/>
      </c>
      <c r="O728" s="5" t="str">
        <f t="shared" si="12"/>
        <v/>
      </c>
    </row>
    <row r="729" spans="14:15">
      <c r="N729" s="5" t="str">
        <f t="shared" si="12"/>
        <v/>
      </c>
      <c r="O729" s="5" t="str">
        <f t="shared" si="12"/>
        <v/>
      </c>
    </row>
    <row r="730" spans="14:15">
      <c r="N730" s="5" t="str">
        <f t="shared" si="12"/>
        <v/>
      </c>
      <c r="O730" s="5" t="str">
        <f t="shared" si="12"/>
        <v/>
      </c>
    </row>
    <row r="731" spans="14:15">
      <c r="N731" s="5" t="str">
        <f t="shared" si="12"/>
        <v/>
      </c>
      <c r="O731" s="5" t="str">
        <f t="shared" si="12"/>
        <v/>
      </c>
    </row>
    <row r="732" spans="14:15">
      <c r="N732" s="5" t="str">
        <f t="shared" si="12"/>
        <v/>
      </c>
      <c r="O732" s="5" t="str">
        <f t="shared" si="12"/>
        <v/>
      </c>
    </row>
    <row r="733" spans="14:15">
      <c r="N733" s="5" t="str">
        <f t="shared" si="12"/>
        <v/>
      </c>
      <c r="O733" s="5" t="str">
        <f t="shared" si="12"/>
        <v/>
      </c>
    </row>
    <row r="734" spans="14:15">
      <c r="N734" s="5" t="str">
        <f t="shared" si="12"/>
        <v/>
      </c>
      <c r="O734" s="5" t="str">
        <f t="shared" si="12"/>
        <v/>
      </c>
    </row>
    <row r="735" spans="14:15">
      <c r="N735" s="5" t="str">
        <f t="shared" si="12"/>
        <v/>
      </c>
      <c r="O735" s="5" t="str">
        <f t="shared" si="12"/>
        <v/>
      </c>
    </row>
    <row r="736" spans="14:15">
      <c r="N736" s="5" t="str">
        <f t="shared" si="12"/>
        <v/>
      </c>
      <c r="O736" s="5" t="str">
        <f t="shared" si="12"/>
        <v/>
      </c>
    </row>
    <row r="737" spans="14:15">
      <c r="N737" s="5" t="str">
        <f t="shared" si="12"/>
        <v/>
      </c>
      <c r="O737" s="5" t="str">
        <f t="shared" si="12"/>
        <v/>
      </c>
    </row>
    <row r="738" spans="14:15">
      <c r="N738" s="5" t="str">
        <f t="shared" si="12"/>
        <v/>
      </c>
      <c r="O738" s="5" t="str">
        <f t="shared" si="12"/>
        <v/>
      </c>
    </row>
    <row r="739" spans="14:15">
      <c r="N739" s="5" t="str">
        <f t="shared" si="12"/>
        <v/>
      </c>
      <c r="O739" s="5" t="str">
        <f t="shared" si="12"/>
        <v/>
      </c>
    </row>
    <row r="740" spans="14:15">
      <c r="N740" s="5" t="str">
        <f t="shared" si="12"/>
        <v/>
      </c>
      <c r="O740" s="5" t="str">
        <f t="shared" si="12"/>
        <v/>
      </c>
    </row>
    <row r="741" spans="14:15">
      <c r="N741" s="5" t="str">
        <f t="shared" si="12"/>
        <v/>
      </c>
      <c r="O741" s="5" t="str">
        <f t="shared" si="12"/>
        <v/>
      </c>
    </row>
    <row r="742" spans="14:15">
      <c r="N742" s="5" t="str">
        <f t="shared" si="12"/>
        <v/>
      </c>
      <c r="O742" s="5" t="str">
        <f t="shared" si="12"/>
        <v/>
      </c>
    </row>
    <row r="743" spans="14:15">
      <c r="N743" s="5" t="str">
        <f t="shared" si="12"/>
        <v/>
      </c>
      <c r="O743" s="5" t="str">
        <f t="shared" si="12"/>
        <v/>
      </c>
    </row>
    <row r="744" spans="14:15">
      <c r="N744" s="5" t="str">
        <f t="shared" si="12"/>
        <v/>
      </c>
      <c r="O744" s="5" t="str">
        <f t="shared" si="12"/>
        <v/>
      </c>
    </row>
    <row r="745" spans="14:15">
      <c r="N745" s="5" t="str">
        <f t="shared" si="12"/>
        <v/>
      </c>
      <c r="O745" s="5" t="str">
        <f t="shared" si="12"/>
        <v/>
      </c>
    </row>
    <row r="746" spans="14:15">
      <c r="N746" s="5" t="str">
        <f t="shared" si="12"/>
        <v/>
      </c>
      <c r="O746" s="5" t="str">
        <f t="shared" si="12"/>
        <v/>
      </c>
    </row>
    <row r="747" spans="14:15">
      <c r="N747" s="5" t="str">
        <f t="shared" si="12"/>
        <v/>
      </c>
      <c r="O747" s="5" t="str">
        <f t="shared" si="12"/>
        <v/>
      </c>
    </row>
    <row r="748" spans="14:15">
      <c r="N748" s="5" t="str">
        <f t="shared" si="12"/>
        <v/>
      </c>
      <c r="O748" s="5" t="str">
        <f t="shared" si="12"/>
        <v/>
      </c>
    </row>
    <row r="749" spans="14:15">
      <c r="N749" s="5" t="str">
        <f t="shared" si="12"/>
        <v/>
      </c>
      <c r="O749" s="5" t="str">
        <f t="shared" si="12"/>
        <v/>
      </c>
    </row>
    <row r="750" spans="14:15">
      <c r="N750" s="5" t="str">
        <f t="shared" si="12"/>
        <v/>
      </c>
      <c r="O750" s="5" t="str">
        <f t="shared" si="12"/>
        <v/>
      </c>
    </row>
    <row r="751" spans="14:15">
      <c r="N751" s="5" t="str">
        <f t="shared" si="12"/>
        <v/>
      </c>
      <c r="O751" s="5" t="str">
        <f t="shared" si="12"/>
        <v/>
      </c>
    </row>
    <row r="752" spans="14:15">
      <c r="N752" s="5" t="str">
        <f t="shared" si="12"/>
        <v/>
      </c>
      <c r="O752" s="5" t="str">
        <f t="shared" si="12"/>
        <v/>
      </c>
    </row>
    <row r="753" spans="14:15">
      <c r="N753" s="5" t="str">
        <f t="shared" si="12"/>
        <v/>
      </c>
      <c r="O753" s="5" t="str">
        <f t="shared" si="12"/>
        <v/>
      </c>
    </row>
    <row r="754" spans="14:15">
      <c r="N754" s="5" t="str">
        <f t="shared" si="12"/>
        <v/>
      </c>
      <c r="O754" s="5" t="str">
        <f t="shared" si="12"/>
        <v/>
      </c>
    </row>
    <row r="755" spans="14:15">
      <c r="N755" s="5" t="str">
        <f t="shared" si="12"/>
        <v/>
      </c>
      <c r="O755" s="5" t="str">
        <f t="shared" si="12"/>
        <v/>
      </c>
    </row>
    <row r="756" spans="14:15">
      <c r="N756" s="5" t="str">
        <f t="shared" si="12"/>
        <v/>
      </c>
      <c r="O756" s="5" t="str">
        <f t="shared" si="12"/>
        <v/>
      </c>
    </row>
    <row r="757" spans="14:15">
      <c r="N757" s="5" t="str">
        <f t="shared" si="12"/>
        <v/>
      </c>
      <c r="O757" s="5" t="str">
        <f t="shared" si="12"/>
        <v/>
      </c>
    </row>
    <row r="758" spans="14:15">
      <c r="N758" s="5" t="str">
        <f t="shared" si="12"/>
        <v/>
      </c>
      <c r="O758" s="5" t="str">
        <f t="shared" si="12"/>
        <v/>
      </c>
    </row>
    <row r="759" spans="14:15">
      <c r="N759" s="5" t="str">
        <f t="shared" si="12"/>
        <v/>
      </c>
      <c r="O759" s="5" t="str">
        <f t="shared" si="12"/>
        <v/>
      </c>
    </row>
    <row r="760" spans="14:15">
      <c r="N760" s="5" t="str">
        <f t="shared" si="12"/>
        <v/>
      </c>
      <c r="O760" s="5" t="str">
        <f t="shared" si="12"/>
        <v/>
      </c>
    </row>
    <row r="761" spans="14:15">
      <c r="N761" s="5" t="str">
        <f t="shared" si="12"/>
        <v/>
      </c>
      <c r="O761" s="5" t="str">
        <f t="shared" si="12"/>
        <v/>
      </c>
    </row>
    <row r="762" spans="14:15">
      <c r="N762" s="5" t="str">
        <f t="shared" si="12"/>
        <v/>
      </c>
      <c r="O762" s="5" t="str">
        <f t="shared" si="12"/>
        <v/>
      </c>
    </row>
    <row r="763" spans="14:15">
      <c r="N763" s="5" t="str">
        <f t="shared" si="12"/>
        <v/>
      </c>
      <c r="O763" s="5" t="str">
        <f t="shared" si="12"/>
        <v/>
      </c>
    </row>
    <row r="764" spans="14:15">
      <c r="N764" s="5" t="str">
        <f t="shared" si="12"/>
        <v/>
      </c>
      <c r="O764" s="5" t="str">
        <f t="shared" si="12"/>
        <v/>
      </c>
    </row>
    <row r="765" spans="14:15">
      <c r="N765" s="5" t="str">
        <f t="shared" si="12"/>
        <v/>
      </c>
      <c r="O765" s="5" t="str">
        <f t="shared" si="12"/>
        <v/>
      </c>
    </row>
    <row r="766" spans="14:15">
      <c r="N766" s="5" t="str">
        <f t="shared" si="12"/>
        <v/>
      </c>
      <c r="O766" s="5" t="str">
        <f t="shared" si="12"/>
        <v/>
      </c>
    </row>
    <row r="767" spans="14:15">
      <c r="N767" s="5" t="str">
        <f t="shared" si="12"/>
        <v/>
      </c>
      <c r="O767" s="5" t="str">
        <f t="shared" si="12"/>
        <v/>
      </c>
    </row>
    <row r="768" spans="14:15">
      <c r="N768" s="5" t="str">
        <f t="shared" si="12"/>
        <v/>
      </c>
      <c r="O768" s="5" t="str">
        <f t="shared" si="12"/>
        <v/>
      </c>
    </row>
    <row r="769" spans="14:15">
      <c r="N769" s="5" t="str">
        <f t="shared" si="12"/>
        <v/>
      </c>
      <c r="O769" s="5" t="str">
        <f t="shared" si="12"/>
        <v/>
      </c>
    </row>
    <row r="770" spans="14:15">
      <c r="N770" s="5" t="str">
        <f t="shared" si="12"/>
        <v/>
      </c>
      <c r="O770" s="5" t="str">
        <f t="shared" si="12"/>
        <v/>
      </c>
    </row>
    <row r="771" spans="14:15">
      <c r="N771" s="5" t="str">
        <f t="shared" si="12"/>
        <v/>
      </c>
      <c r="O771" s="5" t="str">
        <f t="shared" si="12"/>
        <v/>
      </c>
    </row>
    <row r="772" spans="14:15">
      <c r="N772" s="5" t="str">
        <f t="shared" si="12"/>
        <v/>
      </c>
      <c r="O772" s="5" t="str">
        <f t="shared" si="12"/>
        <v/>
      </c>
    </row>
    <row r="773" spans="14:15">
      <c r="N773" s="5" t="str">
        <f t="shared" si="12"/>
        <v/>
      </c>
      <c r="O773" s="5" t="str">
        <f t="shared" si="12"/>
        <v/>
      </c>
    </row>
    <row r="774" spans="14:15">
      <c r="N774" s="5" t="str">
        <f t="shared" si="12"/>
        <v/>
      </c>
      <c r="O774" s="5" t="str">
        <f t="shared" si="12"/>
        <v/>
      </c>
    </row>
    <row r="775" spans="14:15">
      <c r="N775" s="5" t="str">
        <f t="shared" si="12"/>
        <v/>
      </c>
      <c r="O775" s="5" t="str">
        <f t="shared" si="12"/>
        <v/>
      </c>
    </row>
    <row r="776" spans="14:15">
      <c r="N776" s="5" t="str">
        <f t="shared" si="12"/>
        <v/>
      </c>
      <c r="O776" s="5" t="str">
        <f t="shared" si="12"/>
        <v/>
      </c>
    </row>
    <row r="777" spans="14:15">
      <c r="N777" s="5" t="str">
        <f t="shared" si="12"/>
        <v/>
      </c>
      <c r="O777" s="5" t="str">
        <f t="shared" si="12"/>
        <v/>
      </c>
    </row>
    <row r="778" spans="14:15">
      <c r="N778" s="5" t="str">
        <f t="shared" si="12"/>
        <v/>
      </c>
      <c r="O778" s="5" t="str">
        <f t="shared" si="12"/>
        <v/>
      </c>
    </row>
    <row r="779" spans="14:15">
      <c r="N779" s="5" t="str">
        <f t="shared" si="12"/>
        <v/>
      </c>
      <c r="O779" s="5" t="str">
        <f t="shared" si="12"/>
        <v/>
      </c>
    </row>
    <row r="780" spans="14:15">
      <c r="N780" s="5" t="str">
        <f t="shared" si="12"/>
        <v/>
      </c>
      <c r="O780" s="5" t="str">
        <f t="shared" si="12"/>
        <v/>
      </c>
    </row>
    <row r="781" spans="14:15">
      <c r="N781" s="5" t="str">
        <f t="shared" si="12"/>
        <v/>
      </c>
      <c r="O781" s="5" t="str">
        <f t="shared" si="12"/>
        <v/>
      </c>
    </row>
    <row r="782" spans="14:15">
      <c r="N782" s="5" t="str">
        <f t="shared" si="12"/>
        <v/>
      </c>
      <c r="O782" s="5" t="str">
        <f t="shared" si="12"/>
        <v/>
      </c>
    </row>
    <row r="783" spans="14:15">
      <c r="N783" s="5" t="str">
        <f t="shared" si="12"/>
        <v/>
      </c>
      <c r="O783" s="5" t="str">
        <f t="shared" si="12"/>
        <v/>
      </c>
    </row>
    <row r="784" spans="14:15">
      <c r="N784" s="5" t="str">
        <f t="shared" si="12"/>
        <v/>
      </c>
      <c r="O784" s="5" t="str">
        <f t="shared" si="12"/>
        <v/>
      </c>
    </row>
    <row r="785" spans="14:15">
      <c r="N785" s="5" t="str">
        <f t="shared" si="12"/>
        <v/>
      </c>
      <c r="O785" s="5" t="str">
        <f t="shared" si="12"/>
        <v/>
      </c>
    </row>
    <row r="786" spans="14:15">
      <c r="N786" s="5" t="str">
        <f t="shared" si="12"/>
        <v/>
      </c>
      <c r="O786" s="5" t="str">
        <f t="shared" si="12"/>
        <v/>
      </c>
    </row>
    <row r="787" spans="14:15">
      <c r="N787" s="5" t="str">
        <f t="shared" si="12"/>
        <v/>
      </c>
      <c r="O787" s="5" t="str">
        <f t="shared" si="12"/>
        <v/>
      </c>
    </row>
    <row r="788" spans="14:15">
      <c r="N788" s="5" t="str">
        <f t="shared" si="12"/>
        <v/>
      </c>
      <c r="O788" s="5" t="str">
        <f t="shared" si="12"/>
        <v/>
      </c>
    </row>
    <row r="789" spans="14:15">
      <c r="N789" s="5" t="str">
        <f t="shared" si="12"/>
        <v/>
      </c>
      <c r="O789" s="5" t="str">
        <f t="shared" si="12"/>
        <v/>
      </c>
    </row>
    <row r="790" spans="14:15">
      <c r="N790" s="5" t="str">
        <f t="shared" ref="N790:O853" si="13">IF(SUM(B790,D790,F790,H790,J790,L790)&gt;0,SUM(B790,D790,F790,H790,J790,L790),TRIM(" ") )</f>
        <v/>
      </c>
      <c r="O790" s="5" t="str">
        <f t="shared" si="13"/>
        <v/>
      </c>
    </row>
    <row r="791" spans="14:15">
      <c r="N791" s="5" t="str">
        <f t="shared" si="13"/>
        <v/>
      </c>
      <c r="O791" s="5" t="str">
        <f t="shared" si="13"/>
        <v/>
      </c>
    </row>
    <row r="792" spans="14:15">
      <c r="N792" s="5" t="str">
        <f t="shared" si="13"/>
        <v/>
      </c>
      <c r="O792" s="5" t="str">
        <f t="shared" si="13"/>
        <v/>
      </c>
    </row>
    <row r="793" spans="14:15">
      <c r="N793" s="5" t="str">
        <f t="shared" si="13"/>
        <v/>
      </c>
      <c r="O793" s="5" t="str">
        <f t="shared" si="13"/>
        <v/>
      </c>
    </row>
    <row r="794" spans="14:15">
      <c r="N794" s="5" t="str">
        <f t="shared" si="13"/>
        <v/>
      </c>
      <c r="O794" s="5" t="str">
        <f t="shared" si="13"/>
        <v/>
      </c>
    </row>
    <row r="795" spans="14:15">
      <c r="N795" s="5" t="str">
        <f t="shared" si="13"/>
        <v/>
      </c>
      <c r="O795" s="5" t="str">
        <f t="shared" si="13"/>
        <v/>
      </c>
    </row>
    <row r="796" spans="14:15">
      <c r="N796" s="5" t="str">
        <f t="shared" si="13"/>
        <v/>
      </c>
      <c r="O796" s="5" t="str">
        <f t="shared" si="13"/>
        <v/>
      </c>
    </row>
    <row r="797" spans="14:15">
      <c r="N797" s="5" t="str">
        <f t="shared" si="13"/>
        <v/>
      </c>
      <c r="O797" s="5" t="str">
        <f t="shared" si="13"/>
        <v/>
      </c>
    </row>
    <row r="798" spans="14:15">
      <c r="N798" s="5" t="str">
        <f t="shared" si="13"/>
        <v/>
      </c>
      <c r="O798" s="5" t="str">
        <f t="shared" si="13"/>
        <v/>
      </c>
    </row>
    <row r="799" spans="14:15">
      <c r="N799" s="5" t="str">
        <f t="shared" si="13"/>
        <v/>
      </c>
      <c r="O799" s="5" t="str">
        <f t="shared" si="13"/>
        <v/>
      </c>
    </row>
    <row r="800" spans="14:15">
      <c r="N800" s="5" t="str">
        <f t="shared" si="13"/>
        <v/>
      </c>
      <c r="O800" s="5" t="str">
        <f t="shared" si="13"/>
        <v/>
      </c>
    </row>
    <row r="801" spans="14:15">
      <c r="N801" s="5" t="str">
        <f t="shared" si="13"/>
        <v/>
      </c>
      <c r="O801" s="5" t="str">
        <f t="shared" si="13"/>
        <v/>
      </c>
    </row>
    <row r="802" spans="14:15">
      <c r="N802" s="5" t="str">
        <f t="shared" si="13"/>
        <v/>
      </c>
      <c r="O802" s="5" t="str">
        <f t="shared" si="13"/>
        <v/>
      </c>
    </row>
    <row r="803" spans="14:15">
      <c r="N803" s="5" t="str">
        <f t="shared" si="13"/>
        <v/>
      </c>
      <c r="O803" s="5" t="str">
        <f t="shared" si="13"/>
        <v/>
      </c>
    </row>
    <row r="804" spans="14:15">
      <c r="N804" s="5" t="str">
        <f t="shared" si="13"/>
        <v/>
      </c>
      <c r="O804" s="5" t="str">
        <f t="shared" si="13"/>
        <v/>
      </c>
    </row>
    <row r="805" spans="14:15">
      <c r="N805" s="5" t="str">
        <f t="shared" si="13"/>
        <v/>
      </c>
      <c r="O805" s="5" t="str">
        <f t="shared" si="13"/>
        <v/>
      </c>
    </row>
    <row r="806" spans="14:15">
      <c r="N806" s="5" t="str">
        <f t="shared" si="13"/>
        <v/>
      </c>
      <c r="O806" s="5" t="str">
        <f t="shared" si="13"/>
        <v/>
      </c>
    </row>
    <row r="807" spans="14:15">
      <c r="N807" s="5" t="str">
        <f t="shared" si="13"/>
        <v/>
      </c>
      <c r="O807" s="5" t="str">
        <f t="shared" si="13"/>
        <v/>
      </c>
    </row>
    <row r="808" spans="14:15">
      <c r="N808" s="5" t="str">
        <f t="shared" si="13"/>
        <v/>
      </c>
      <c r="O808" s="5" t="str">
        <f t="shared" si="13"/>
        <v/>
      </c>
    </row>
    <row r="809" spans="14:15">
      <c r="N809" s="5" t="str">
        <f t="shared" si="13"/>
        <v/>
      </c>
      <c r="O809" s="5" t="str">
        <f t="shared" si="13"/>
        <v/>
      </c>
    </row>
    <row r="810" spans="14:15">
      <c r="N810" s="5" t="str">
        <f t="shared" si="13"/>
        <v/>
      </c>
      <c r="O810" s="5" t="str">
        <f t="shared" si="13"/>
        <v/>
      </c>
    </row>
    <row r="811" spans="14:15">
      <c r="N811" s="5" t="str">
        <f t="shared" si="13"/>
        <v/>
      </c>
      <c r="O811" s="5" t="str">
        <f t="shared" si="13"/>
        <v/>
      </c>
    </row>
    <row r="812" spans="14:15">
      <c r="N812" s="5" t="str">
        <f t="shared" si="13"/>
        <v/>
      </c>
      <c r="O812" s="5" t="str">
        <f t="shared" si="13"/>
        <v/>
      </c>
    </row>
    <row r="813" spans="14:15">
      <c r="N813" s="5" t="str">
        <f t="shared" si="13"/>
        <v/>
      </c>
      <c r="O813" s="5" t="str">
        <f t="shared" si="13"/>
        <v/>
      </c>
    </row>
    <row r="814" spans="14:15">
      <c r="N814" s="5" t="str">
        <f t="shared" si="13"/>
        <v/>
      </c>
      <c r="O814" s="5" t="str">
        <f t="shared" si="13"/>
        <v/>
      </c>
    </row>
    <row r="815" spans="14:15">
      <c r="N815" s="5" t="str">
        <f t="shared" si="13"/>
        <v/>
      </c>
      <c r="O815" s="5" t="str">
        <f t="shared" si="13"/>
        <v/>
      </c>
    </row>
    <row r="816" spans="14:15">
      <c r="N816" s="5" t="str">
        <f t="shared" si="13"/>
        <v/>
      </c>
      <c r="O816" s="5" t="str">
        <f t="shared" si="13"/>
        <v/>
      </c>
    </row>
    <row r="817" spans="14:15">
      <c r="N817" s="5" t="str">
        <f t="shared" si="13"/>
        <v/>
      </c>
      <c r="O817" s="5" t="str">
        <f t="shared" si="13"/>
        <v/>
      </c>
    </row>
    <row r="818" spans="14:15">
      <c r="N818" s="5" t="str">
        <f t="shared" si="13"/>
        <v/>
      </c>
      <c r="O818" s="5" t="str">
        <f t="shared" si="13"/>
        <v/>
      </c>
    </row>
    <row r="819" spans="14:15">
      <c r="N819" s="5" t="str">
        <f t="shared" si="13"/>
        <v/>
      </c>
      <c r="O819" s="5" t="str">
        <f t="shared" si="13"/>
        <v/>
      </c>
    </row>
    <row r="820" spans="14:15">
      <c r="N820" s="5" t="str">
        <f t="shared" si="13"/>
        <v/>
      </c>
      <c r="O820" s="5" t="str">
        <f t="shared" si="13"/>
        <v/>
      </c>
    </row>
    <row r="821" spans="14:15">
      <c r="N821" s="5" t="str">
        <f t="shared" si="13"/>
        <v/>
      </c>
      <c r="O821" s="5" t="str">
        <f t="shared" si="13"/>
        <v/>
      </c>
    </row>
    <row r="822" spans="14:15">
      <c r="N822" s="5" t="str">
        <f t="shared" si="13"/>
        <v/>
      </c>
      <c r="O822" s="5" t="str">
        <f t="shared" si="13"/>
        <v/>
      </c>
    </row>
    <row r="823" spans="14:15">
      <c r="N823" s="5" t="str">
        <f t="shared" si="13"/>
        <v/>
      </c>
      <c r="O823" s="5" t="str">
        <f t="shared" si="13"/>
        <v/>
      </c>
    </row>
    <row r="824" spans="14:15">
      <c r="N824" s="5" t="str">
        <f t="shared" si="13"/>
        <v/>
      </c>
      <c r="O824" s="5" t="str">
        <f t="shared" si="13"/>
        <v/>
      </c>
    </row>
    <row r="825" spans="14:15">
      <c r="N825" s="5" t="str">
        <f t="shared" si="13"/>
        <v/>
      </c>
      <c r="O825" s="5" t="str">
        <f t="shared" si="13"/>
        <v/>
      </c>
    </row>
    <row r="826" spans="14:15">
      <c r="N826" s="5" t="str">
        <f t="shared" si="13"/>
        <v/>
      </c>
      <c r="O826" s="5" t="str">
        <f t="shared" si="13"/>
        <v/>
      </c>
    </row>
    <row r="827" spans="14:15">
      <c r="N827" s="5" t="str">
        <f t="shared" si="13"/>
        <v/>
      </c>
      <c r="O827" s="5" t="str">
        <f t="shared" si="13"/>
        <v/>
      </c>
    </row>
    <row r="828" spans="14:15">
      <c r="N828" s="5" t="str">
        <f t="shared" si="13"/>
        <v/>
      </c>
      <c r="O828" s="5" t="str">
        <f t="shared" si="13"/>
        <v/>
      </c>
    </row>
    <row r="829" spans="14:15">
      <c r="N829" s="5" t="str">
        <f t="shared" si="13"/>
        <v/>
      </c>
      <c r="O829" s="5" t="str">
        <f t="shared" si="13"/>
        <v/>
      </c>
    </row>
    <row r="830" spans="14:15">
      <c r="N830" s="5" t="str">
        <f t="shared" si="13"/>
        <v/>
      </c>
      <c r="O830" s="5" t="str">
        <f t="shared" si="13"/>
        <v/>
      </c>
    </row>
    <row r="831" spans="14:15">
      <c r="N831" s="5" t="str">
        <f t="shared" si="13"/>
        <v/>
      </c>
      <c r="O831" s="5" t="str">
        <f t="shared" si="13"/>
        <v/>
      </c>
    </row>
    <row r="832" spans="14:15">
      <c r="N832" s="5" t="str">
        <f t="shared" si="13"/>
        <v/>
      </c>
      <c r="O832" s="5" t="str">
        <f t="shared" si="13"/>
        <v/>
      </c>
    </row>
    <row r="833" spans="14:15">
      <c r="N833" s="5" t="str">
        <f t="shared" si="13"/>
        <v/>
      </c>
      <c r="O833" s="5" t="str">
        <f t="shared" si="13"/>
        <v/>
      </c>
    </row>
    <row r="834" spans="14:15">
      <c r="N834" s="5" t="str">
        <f t="shared" si="13"/>
        <v/>
      </c>
      <c r="O834" s="5" t="str">
        <f t="shared" si="13"/>
        <v/>
      </c>
    </row>
    <row r="835" spans="14:15">
      <c r="N835" s="5" t="str">
        <f t="shared" si="13"/>
        <v/>
      </c>
      <c r="O835" s="5" t="str">
        <f t="shared" si="13"/>
        <v/>
      </c>
    </row>
    <row r="836" spans="14:15">
      <c r="N836" s="5" t="str">
        <f t="shared" si="13"/>
        <v/>
      </c>
      <c r="O836" s="5" t="str">
        <f t="shared" si="13"/>
        <v/>
      </c>
    </row>
    <row r="837" spans="14:15">
      <c r="N837" s="5" t="str">
        <f t="shared" si="13"/>
        <v/>
      </c>
      <c r="O837" s="5" t="str">
        <f t="shared" si="13"/>
        <v/>
      </c>
    </row>
    <row r="838" spans="14:15">
      <c r="N838" s="5" t="str">
        <f t="shared" si="13"/>
        <v/>
      </c>
      <c r="O838" s="5" t="str">
        <f t="shared" si="13"/>
        <v/>
      </c>
    </row>
    <row r="839" spans="14:15">
      <c r="N839" s="5" t="str">
        <f t="shared" si="13"/>
        <v/>
      </c>
      <c r="O839" s="5" t="str">
        <f t="shared" si="13"/>
        <v/>
      </c>
    </row>
    <row r="840" spans="14:15">
      <c r="N840" s="5" t="str">
        <f t="shared" si="13"/>
        <v/>
      </c>
      <c r="O840" s="5" t="str">
        <f t="shared" si="13"/>
        <v/>
      </c>
    </row>
    <row r="841" spans="14:15">
      <c r="N841" s="5" t="str">
        <f t="shared" si="13"/>
        <v/>
      </c>
      <c r="O841" s="5" t="str">
        <f t="shared" si="13"/>
        <v/>
      </c>
    </row>
    <row r="842" spans="14:15">
      <c r="N842" s="5" t="str">
        <f t="shared" si="13"/>
        <v/>
      </c>
      <c r="O842" s="5" t="str">
        <f t="shared" si="13"/>
        <v/>
      </c>
    </row>
    <row r="843" spans="14:15">
      <c r="N843" s="5" t="str">
        <f t="shared" si="13"/>
        <v/>
      </c>
      <c r="O843" s="5" t="str">
        <f t="shared" si="13"/>
        <v/>
      </c>
    </row>
    <row r="844" spans="14:15">
      <c r="N844" s="5" t="str">
        <f t="shared" si="13"/>
        <v/>
      </c>
      <c r="O844" s="5" t="str">
        <f t="shared" si="13"/>
        <v/>
      </c>
    </row>
    <row r="845" spans="14:15">
      <c r="N845" s="5" t="str">
        <f t="shared" si="13"/>
        <v/>
      </c>
      <c r="O845" s="5" t="str">
        <f t="shared" si="13"/>
        <v/>
      </c>
    </row>
    <row r="846" spans="14:15">
      <c r="N846" s="5" t="str">
        <f t="shared" si="13"/>
        <v/>
      </c>
      <c r="O846" s="5" t="str">
        <f t="shared" si="13"/>
        <v/>
      </c>
    </row>
    <row r="847" spans="14:15">
      <c r="N847" s="5" t="str">
        <f t="shared" si="13"/>
        <v/>
      </c>
      <c r="O847" s="5" t="str">
        <f t="shared" si="13"/>
        <v/>
      </c>
    </row>
    <row r="848" spans="14:15">
      <c r="N848" s="5" t="str">
        <f t="shared" si="13"/>
        <v/>
      </c>
      <c r="O848" s="5" t="str">
        <f t="shared" si="13"/>
        <v/>
      </c>
    </row>
    <row r="849" spans="14:15">
      <c r="N849" s="5" t="str">
        <f t="shared" si="13"/>
        <v/>
      </c>
      <c r="O849" s="5" t="str">
        <f t="shared" si="13"/>
        <v/>
      </c>
    </row>
    <row r="850" spans="14:15">
      <c r="N850" s="5" t="str">
        <f t="shared" si="13"/>
        <v/>
      </c>
      <c r="O850" s="5" t="str">
        <f t="shared" si="13"/>
        <v/>
      </c>
    </row>
    <row r="851" spans="14:15">
      <c r="N851" s="5" t="str">
        <f t="shared" si="13"/>
        <v/>
      </c>
      <c r="O851" s="5" t="str">
        <f t="shared" si="13"/>
        <v/>
      </c>
    </row>
    <row r="852" spans="14:15">
      <c r="N852" s="5" t="str">
        <f t="shared" si="13"/>
        <v/>
      </c>
      <c r="O852" s="5" t="str">
        <f t="shared" si="13"/>
        <v/>
      </c>
    </row>
    <row r="853" spans="14:15">
      <c r="N853" s="5" t="str">
        <f t="shared" si="13"/>
        <v/>
      </c>
      <c r="O853" s="5" t="str">
        <f t="shared" si="13"/>
        <v/>
      </c>
    </row>
    <row r="854" spans="14:15">
      <c r="N854" s="5" t="str">
        <f t="shared" ref="N854:O917" si="14">IF(SUM(B854,D854,F854,H854,J854,L854)&gt;0,SUM(B854,D854,F854,H854,J854,L854),TRIM(" ") )</f>
        <v/>
      </c>
      <c r="O854" s="5" t="str">
        <f t="shared" si="14"/>
        <v/>
      </c>
    </row>
    <row r="855" spans="14:15">
      <c r="N855" s="5" t="str">
        <f t="shared" si="14"/>
        <v/>
      </c>
      <c r="O855" s="5" t="str">
        <f t="shared" si="14"/>
        <v/>
      </c>
    </row>
    <row r="856" spans="14:15">
      <c r="N856" s="5" t="str">
        <f t="shared" si="14"/>
        <v/>
      </c>
      <c r="O856" s="5" t="str">
        <f t="shared" si="14"/>
        <v/>
      </c>
    </row>
    <row r="857" spans="14:15">
      <c r="N857" s="5" t="str">
        <f t="shared" si="14"/>
        <v/>
      </c>
      <c r="O857" s="5" t="str">
        <f t="shared" si="14"/>
        <v/>
      </c>
    </row>
    <row r="858" spans="14:15">
      <c r="N858" s="5" t="str">
        <f t="shared" si="14"/>
        <v/>
      </c>
      <c r="O858" s="5" t="str">
        <f t="shared" si="14"/>
        <v/>
      </c>
    </row>
    <row r="859" spans="14:15">
      <c r="N859" s="5" t="str">
        <f t="shared" si="14"/>
        <v/>
      </c>
      <c r="O859" s="5" t="str">
        <f t="shared" si="14"/>
        <v/>
      </c>
    </row>
    <row r="860" spans="14:15">
      <c r="N860" s="5" t="str">
        <f t="shared" si="14"/>
        <v/>
      </c>
      <c r="O860" s="5" t="str">
        <f t="shared" si="14"/>
        <v/>
      </c>
    </row>
    <row r="861" spans="14:15">
      <c r="N861" s="5" t="str">
        <f t="shared" si="14"/>
        <v/>
      </c>
      <c r="O861" s="5" t="str">
        <f t="shared" si="14"/>
        <v/>
      </c>
    </row>
    <row r="862" spans="14:15">
      <c r="N862" s="5" t="str">
        <f t="shared" si="14"/>
        <v/>
      </c>
      <c r="O862" s="5" t="str">
        <f t="shared" si="14"/>
        <v/>
      </c>
    </row>
    <row r="863" spans="14:15">
      <c r="N863" s="5" t="str">
        <f t="shared" si="14"/>
        <v/>
      </c>
      <c r="O863" s="5" t="str">
        <f t="shared" si="14"/>
        <v/>
      </c>
    </row>
    <row r="864" spans="14:15">
      <c r="N864" s="5" t="str">
        <f t="shared" si="14"/>
        <v/>
      </c>
      <c r="O864" s="5" t="str">
        <f t="shared" si="14"/>
        <v/>
      </c>
    </row>
    <row r="865" spans="14:15">
      <c r="N865" s="5" t="str">
        <f t="shared" si="14"/>
        <v/>
      </c>
      <c r="O865" s="5" t="str">
        <f t="shared" si="14"/>
        <v/>
      </c>
    </row>
    <row r="866" spans="14:15">
      <c r="N866" s="5" t="str">
        <f t="shared" si="14"/>
        <v/>
      </c>
      <c r="O866" s="5" t="str">
        <f t="shared" si="14"/>
        <v/>
      </c>
    </row>
    <row r="867" spans="14:15">
      <c r="N867" s="5" t="str">
        <f t="shared" si="14"/>
        <v/>
      </c>
      <c r="O867" s="5" t="str">
        <f t="shared" si="14"/>
        <v/>
      </c>
    </row>
    <row r="868" spans="14:15">
      <c r="N868" s="5" t="str">
        <f t="shared" si="14"/>
        <v/>
      </c>
      <c r="O868" s="5" t="str">
        <f t="shared" si="14"/>
        <v/>
      </c>
    </row>
    <row r="869" spans="14:15">
      <c r="N869" s="5" t="str">
        <f t="shared" si="14"/>
        <v/>
      </c>
      <c r="O869" s="5" t="str">
        <f t="shared" si="14"/>
        <v/>
      </c>
    </row>
    <row r="870" spans="14:15">
      <c r="N870" s="5" t="str">
        <f t="shared" si="14"/>
        <v/>
      </c>
      <c r="O870" s="5" t="str">
        <f t="shared" si="14"/>
        <v/>
      </c>
    </row>
    <row r="871" spans="14:15">
      <c r="N871" s="5" t="str">
        <f t="shared" si="14"/>
        <v/>
      </c>
      <c r="O871" s="5" t="str">
        <f t="shared" si="14"/>
        <v/>
      </c>
    </row>
    <row r="872" spans="14:15">
      <c r="N872" s="5" t="str">
        <f t="shared" si="14"/>
        <v/>
      </c>
      <c r="O872" s="5" t="str">
        <f t="shared" si="14"/>
        <v/>
      </c>
    </row>
    <row r="873" spans="14:15">
      <c r="N873" s="5" t="str">
        <f t="shared" si="14"/>
        <v/>
      </c>
      <c r="O873" s="5" t="str">
        <f t="shared" si="14"/>
        <v/>
      </c>
    </row>
    <row r="874" spans="14:15">
      <c r="N874" s="5" t="str">
        <f t="shared" si="14"/>
        <v/>
      </c>
      <c r="O874" s="5" t="str">
        <f t="shared" si="14"/>
        <v/>
      </c>
    </row>
    <row r="875" spans="14:15">
      <c r="N875" s="5" t="str">
        <f t="shared" si="14"/>
        <v/>
      </c>
      <c r="O875" s="5" t="str">
        <f t="shared" si="14"/>
        <v/>
      </c>
    </row>
    <row r="876" spans="14:15">
      <c r="N876" s="5" t="str">
        <f t="shared" si="14"/>
        <v/>
      </c>
      <c r="O876" s="5" t="str">
        <f t="shared" si="14"/>
        <v/>
      </c>
    </row>
    <row r="877" spans="14:15">
      <c r="N877" s="5" t="str">
        <f t="shared" si="14"/>
        <v/>
      </c>
      <c r="O877" s="5" t="str">
        <f t="shared" si="14"/>
        <v/>
      </c>
    </row>
    <row r="878" spans="14:15">
      <c r="N878" s="5" t="str">
        <f t="shared" si="14"/>
        <v/>
      </c>
      <c r="O878" s="5" t="str">
        <f t="shared" si="14"/>
        <v/>
      </c>
    </row>
    <row r="879" spans="14:15">
      <c r="N879" s="5" t="str">
        <f t="shared" si="14"/>
        <v/>
      </c>
      <c r="O879" s="5" t="str">
        <f t="shared" si="14"/>
        <v/>
      </c>
    </row>
    <row r="880" spans="14:15">
      <c r="N880" s="5" t="str">
        <f t="shared" si="14"/>
        <v/>
      </c>
      <c r="O880" s="5" t="str">
        <f t="shared" si="14"/>
        <v/>
      </c>
    </row>
    <row r="881" spans="14:15">
      <c r="N881" s="5" t="str">
        <f t="shared" si="14"/>
        <v/>
      </c>
      <c r="O881" s="5" t="str">
        <f t="shared" si="14"/>
        <v/>
      </c>
    </row>
    <row r="882" spans="14:15">
      <c r="N882" s="5" t="str">
        <f t="shared" si="14"/>
        <v/>
      </c>
      <c r="O882" s="5" t="str">
        <f t="shared" si="14"/>
        <v/>
      </c>
    </row>
    <row r="883" spans="14:15">
      <c r="N883" s="5" t="str">
        <f t="shared" si="14"/>
        <v/>
      </c>
      <c r="O883" s="5" t="str">
        <f t="shared" si="14"/>
        <v/>
      </c>
    </row>
    <row r="884" spans="14:15">
      <c r="N884" s="5" t="str">
        <f t="shared" si="14"/>
        <v/>
      </c>
      <c r="O884" s="5" t="str">
        <f t="shared" si="14"/>
        <v/>
      </c>
    </row>
    <row r="885" spans="14:15">
      <c r="N885" s="5" t="str">
        <f t="shared" si="14"/>
        <v/>
      </c>
      <c r="O885" s="5" t="str">
        <f t="shared" si="14"/>
        <v/>
      </c>
    </row>
    <row r="886" spans="14:15">
      <c r="N886" s="5" t="str">
        <f t="shared" si="14"/>
        <v/>
      </c>
      <c r="O886" s="5" t="str">
        <f t="shared" si="14"/>
        <v/>
      </c>
    </row>
    <row r="887" spans="14:15">
      <c r="N887" s="5" t="str">
        <f t="shared" si="14"/>
        <v/>
      </c>
      <c r="O887" s="5" t="str">
        <f t="shared" si="14"/>
        <v/>
      </c>
    </row>
    <row r="888" spans="14:15">
      <c r="N888" s="5" t="str">
        <f t="shared" si="14"/>
        <v/>
      </c>
      <c r="O888" s="5" t="str">
        <f t="shared" si="14"/>
        <v/>
      </c>
    </row>
    <row r="889" spans="14:15">
      <c r="N889" s="5" t="str">
        <f t="shared" si="14"/>
        <v/>
      </c>
      <c r="O889" s="5" t="str">
        <f t="shared" si="14"/>
        <v/>
      </c>
    </row>
    <row r="890" spans="14:15">
      <c r="N890" s="5" t="str">
        <f t="shared" si="14"/>
        <v/>
      </c>
      <c r="O890" s="5" t="str">
        <f t="shared" si="14"/>
        <v/>
      </c>
    </row>
    <row r="891" spans="14:15">
      <c r="N891" s="5" t="str">
        <f t="shared" si="14"/>
        <v/>
      </c>
      <c r="O891" s="5" t="str">
        <f t="shared" si="14"/>
        <v/>
      </c>
    </row>
    <row r="892" spans="14:15">
      <c r="N892" s="5" t="str">
        <f t="shared" si="14"/>
        <v/>
      </c>
      <c r="O892" s="5" t="str">
        <f t="shared" si="14"/>
        <v/>
      </c>
    </row>
    <row r="893" spans="14:15">
      <c r="N893" s="5" t="str">
        <f t="shared" si="14"/>
        <v/>
      </c>
      <c r="O893" s="5" t="str">
        <f t="shared" si="14"/>
        <v/>
      </c>
    </row>
    <row r="894" spans="14:15">
      <c r="N894" s="5" t="str">
        <f t="shared" si="14"/>
        <v/>
      </c>
      <c r="O894" s="5" t="str">
        <f t="shared" si="14"/>
        <v/>
      </c>
    </row>
    <row r="895" spans="14:15">
      <c r="N895" s="5" t="str">
        <f t="shared" si="14"/>
        <v/>
      </c>
      <c r="O895" s="5" t="str">
        <f t="shared" si="14"/>
        <v/>
      </c>
    </row>
    <row r="896" spans="14:15">
      <c r="N896" s="5" t="str">
        <f t="shared" si="14"/>
        <v/>
      </c>
      <c r="O896" s="5" t="str">
        <f t="shared" si="14"/>
        <v/>
      </c>
    </row>
    <row r="897" spans="14:15">
      <c r="N897" s="5" t="str">
        <f t="shared" si="14"/>
        <v/>
      </c>
      <c r="O897" s="5" t="str">
        <f t="shared" si="14"/>
        <v/>
      </c>
    </row>
    <row r="898" spans="14:15">
      <c r="N898" s="5" t="str">
        <f t="shared" si="14"/>
        <v/>
      </c>
      <c r="O898" s="5" t="str">
        <f t="shared" si="14"/>
        <v/>
      </c>
    </row>
    <row r="899" spans="14:15">
      <c r="N899" s="5" t="str">
        <f t="shared" si="14"/>
        <v/>
      </c>
      <c r="O899" s="5" t="str">
        <f t="shared" si="14"/>
        <v/>
      </c>
    </row>
    <row r="900" spans="14:15">
      <c r="N900" s="5" t="str">
        <f t="shared" si="14"/>
        <v/>
      </c>
      <c r="O900" s="5" t="str">
        <f t="shared" si="14"/>
        <v/>
      </c>
    </row>
    <row r="901" spans="14:15">
      <c r="N901" s="5" t="str">
        <f t="shared" si="14"/>
        <v/>
      </c>
      <c r="O901" s="5" t="str">
        <f t="shared" si="14"/>
        <v/>
      </c>
    </row>
    <row r="902" spans="14:15">
      <c r="N902" s="5" t="str">
        <f t="shared" si="14"/>
        <v/>
      </c>
      <c r="O902" s="5" t="str">
        <f t="shared" si="14"/>
        <v/>
      </c>
    </row>
    <row r="903" spans="14:15">
      <c r="N903" s="5" t="str">
        <f t="shared" si="14"/>
        <v/>
      </c>
      <c r="O903" s="5" t="str">
        <f t="shared" si="14"/>
        <v/>
      </c>
    </row>
    <row r="904" spans="14:15">
      <c r="N904" s="5" t="str">
        <f t="shared" si="14"/>
        <v/>
      </c>
      <c r="O904" s="5" t="str">
        <f t="shared" si="14"/>
        <v/>
      </c>
    </row>
    <row r="905" spans="14:15">
      <c r="N905" s="5" t="str">
        <f t="shared" si="14"/>
        <v/>
      </c>
      <c r="O905" s="5" t="str">
        <f t="shared" si="14"/>
        <v/>
      </c>
    </row>
    <row r="906" spans="14:15">
      <c r="N906" s="5" t="str">
        <f t="shared" si="14"/>
        <v/>
      </c>
      <c r="O906" s="5" t="str">
        <f t="shared" si="14"/>
        <v/>
      </c>
    </row>
    <row r="907" spans="14:15">
      <c r="N907" s="5" t="str">
        <f t="shared" si="14"/>
        <v/>
      </c>
      <c r="O907" s="5" t="str">
        <f t="shared" si="14"/>
        <v/>
      </c>
    </row>
    <row r="908" spans="14:15">
      <c r="N908" s="5" t="str">
        <f t="shared" si="14"/>
        <v/>
      </c>
      <c r="O908" s="5" t="str">
        <f t="shared" si="14"/>
        <v/>
      </c>
    </row>
    <row r="909" spans="14:15">
      <c r="N909" s="5" t="str">
        <f t="shared" si="14"/>
        <v/>
      </c>
      <c r="O909" s="5" t="str">
        <f t="shared" si="14"/>
        <v/>
      </c>
    </row>
    <row r="910" spans="14:15">
      <c r="N910" s="5" t="str">
        <f t="shared" si="14"/>
        <v/>
      </c>
      <c r="O910" s="5" t="str">
        <f t="shared" si="14"/>
        <v/>
      </c>
    </row>
    <row r="911" spans="14:15">
      <c r="N911" s="5" t="str">
        <f t="shared" si="14"/>
        <v/>
      </c>
      <c r="O911" s="5" t="str">
        <f t="shared" si="14"/>
        <v/>
      </c>
    </row>
    <row r="912" spans="14:15">
      <c r="N912" s="5" t="str">
        <f t="shared" si="14"/>
        <v/>
      </c>
      <c r="O912" s="5" t="str">
        <f t="shared" si="14"/>
        <v/>
      </c>
    </row>
    <row r="913" spans="14:15">
      <c r="N913" s="5" t="str">
        <f t="shared" si="14"/>
        <v/>
      </c>
      <c r="O913" s="5" t="str">
        <f t="shared" si="14"/>
        <v/>
      </c>
    </row>
    <row r="914" spans="14:15">
      <c r="N914" s="5" t="str">
        <f t="shared" si="14"/>
        <v/>
      </c>
      <c r="O914" s="5" t="str">
        <f t="shared" si="14"/>
        <v/>
      </c>
    </row>
    <row r="915" spans="14:15">
      <c r="N915" s="5" t="str">
        <f t="shared" si="14"/>
        <v/>
      </c>
      <c r="O915" s="5" t="str">
        <f t="shared" si="14"/>
        <v/>
      </c>
    </row>
    <row r="916" spans="14:15">
      <c r="N916" s="5" t="str">
        <f t="shared" si="14"/>
        <v/>
      </c>
      <c r="O916" s="5" t="str">
        <f t="shared" si="14"/>
        <v/>
      </c>
    </row>
    <row r="917" spans="14:15">
      <c r="N917" s="5" t="str">
        <f t="shared" si="14"/>
        <v/>
      </c>
      <c r="O917" s="5" t="str">
        <f t="shared" si="14"/>
        <v/>
      </c>
    </row>
    <row r="918" spans="14:15">
      <c r="N918" s="5" t="str">
        <f t="shared" ref="N918:O981" si="15">IF(SUM(B918,D918,F918,H918,J918,L918)&gt;0,SUM(B918,D918,F918,H918,J918,L918),TRIM(" ") )</f>
        <v/>
      </c>
      <c r="O918" s="5" t="str">
        <f t="shared" si="15"/>
        <v/>
      </c>
    </row>
    <row r="919" spans="14:15">
      <c r="N919" s="5" t="str">
        <f t="shared" si="15"/>
        <v/>
      </c>
      <c r="O919" s="5" t="str">
        <f t="shared" si="15"/>
        <v/>
      </c>
    </row>
    <row r="920" spans="14:15">
      <c r="N920" s="5" t="str">
        <f t="shared" si="15"/>
        <v/>
      </c>
      <c r="O920" s="5" t="str">
        <f t="shared" si="15"/>
        <v/>
      </c>
    </row>
    <row r="921" spans="14:15">
      <c r="N921" s="5" t="str">
        <f t="shared" si="15"/>
        <v/>
      </c>
      <c r="O921" s="5" t="str">
        <f t="shared" si="15"/>
        <v/>
      </c>
    </row>
    <row r="922" spans="14:15">
      <c r="N922" s="5" t="str">
        <f t="shared" si="15"/>
        <v/>
      </c>
      <c r="O922" s="5" t="str">
        <f t="shared" si="15"/>
        <v/>
      </c>
    </row>
    <row r="923" spans="14:15">
      <c r="N923" s="5" t="str">
        <f t="shared" si="15"/>
        <v/>
      </c>
      <c r="O923" s="5" t="str">
        <f t="shared" si="15"/>
        <v/>
      </c>
    </row>
    <row r="924" spans="14:15">
      <c r="N924" s="5" t="str">
        <f t="shared" si="15"/>
        <v/>
      </c>
      <c r="O924" s="5" t="str">
        <f t="shared" si="15"/>
        <v/>
      </c>
    </row>
    <row r="925" spans="14:15">
      <c r="N925" s="5" t="str">
        <f t="shared" si="15"/>
        <v/>
      </c>
      <c r="O925" s="5" t="str">
        <f t="shared" si="15"/>
        <v/>
      </c>
    </row>
    <row r="926" spans="14:15">
      <c r="N926" s="5" t="str">
        <f t="shared" si="15"/>
        <v/>
      </c>
      <c r="O926" s="5" t="str">
        <f t="shared" si="15"/>
        <v/>
      </c>
    </row>
    <row r="927" spans="14:15">
      <c r="N927" s="5" t="str">
        <f t="shared" si="15"/>
        <v/>
      </c>
      <c r="O927" s="5" t="str">
        <f t="shared" si="15"/>
        <v/>
      </c>
    </row>
    <row r="928" spans="14:15">
      <c r="N928" s="5" t="str">
        <f t="shared" si="15"/>
        <v/>
      </c>
      <c r="O928" s="5" t="str">
        <f t="shared" si="15"/>
        <v/>
      </c>
    </row>
    <row r="929" spans="14:15">
      <c r="N929" s="5" t="str">
        <f t="shared" si="15"/>
        <v/>
      </c>
      <c r="O929" s="5" t="str">
        <f t="shared" si="15"/>
        <v/>
      </c>
    </row>
    <row r="930" spans="14:15">
      <c r="N930" s="5" t="str">
        <f t="shared" si="15"/>
        <v/>
      </c>
      <c r="O930" s="5" t="str">
        <f t="shared" si="15"/>
        <v/>
      </c>
    </row>
    <row r="931" spans="14:15">
      <c r="N931" s="5" t="str">
        <f t="shared" si="15"/>
        <v/>
      </c>
      <c r="O931" s="5" t="str">
        <f t="shared" si="15"/>
        <v/>
      </c>
    </row>
    <row r="932" spans="14:15">
      <c r="N932" s="5" t="str">
        <f t="shared" si="15"/>
        <v/>
      </c>
      <c r="O932" s="5" t="str">
        <f t="shared" si="15"/>
        <v/>
      </c>
    </row>
    <row r="933" spans="14:15">
      <c r="N933" s="5" t="str">
        <f t="shared" si="15"/>
        <v/>
      </c>
      <c r="O933" s="5" t="str">
        <f t="shared" si="15"/>
        <v/>
      </c>
    </row>
    <row r="934" spans="14:15">
      <c r="N934" s="5" t="str">
        <f t="shared" si="15"/>
        <v/>
      </c>
      <c r="O934" s="5" t="str">
        <f t="shared" si="15"/>
        <v/>
      </c>
    </row>
    <row r="935" spans="14:15">
      <c r="N935" s="5" t="str">
        <f t="shared" si="15"/>
        <v/>
      </c>
      <c r="O935" s="5" t="str">
        <f t="shared" si="15"/>
        <v/>
      </c>
    </row>
    <row r="936" spans="14:15">
      <c r="N936" s="5" t="str">
        <f t="shared" si="15"/>
        <v/>
      </c>
      <c r="O936" s="5" t="str">
        <f t="shared" si="15"/>
        <v/>
      </c>
    </row>
    <row r="937" spans="14:15">
      <c r="N937" s="5" t="str">
        <f t="shared" si="15"/>
        <v/>
      </c>
      <c r="O937" s="5" t="str">
        <f t="shared" si="15"/>
        <v/>
      </c>
    </row>
    <row r="938" spans="14:15">
      <c r="N938" s="5" t="str">
        <f t="shared" si="15"/>
        <v/>
      </c>
      <c r="O938" s="5" t="str">
        <f t="shared" si="15"/>
        <v/>
      </c>
    </row>
    <row r="939" spans="14:15">
      <c r="N939" s="5" t="str">
        <f t="shared" si="15"/>
        <v/>
      </c>
      <c r="O939" s="5" t="str">
        <f t="shared" si="15"/>
        <v/>
      </c>
    </row>
    <row r="940" spans="14:15">
      <c r="N940" s="5" t="str">
        <f t="shared" si="15"/>
        <v/>
      </c>
      <c r="O940" s="5" t="str">
        <f t="shared" si="15"/>
        <v/>
      </c>
    </row>
    <row r="941" spans="14:15">
      <c r="N941" s="5" t="str">
        <f t="shared" si="15"/>
        <v/>
      </c>
      <c r="O941" s="5" t="str">
        <f t="shared" si="15"/>
        <v/>
      </c>
    </row>
    <row r="942" spans="14:15">
      <c r="N942" s="5" t="str">
        <f t="shared" si="15"/>
        <v/>
      </c>
      <c r="O942" s="5" t="str">
        <f t="shared" si="15"/>
        <v/>
      </c>
    </row>
    <row r="943" spans="14:15">
      <c r="N943" s="5" t="str">
        <f t="shared" si="15"/>
        <v/>
      </c>
      <c r="O943" s="5" t="str">
        <f t="shared" si="15"/>
        <v/>
      </c>
    </row>
    <row r="944" spans="14:15">
      <c r="N944" s="5" t="str">
        <f t="shared" si="15"/>
        <v/>
      </c>
      <c r="O944" s="5" t="str">
        <f t="shared" si="15"/>
        <v/>
      </c>
    </row>
    <row r="945" spans="14:15">
      <c r="N945" s="5" t="str">
        <f t="shared" si="15"/>
        <v/>
      </c>
      <c r="O945" s="5" t="str">
        <f t="shared" si="15"/>
        <v/>
      </c>
    </row>
    <row r="946" spans="14:15">
      <c r="N946" s="5" t="str">
        <f t="shared" si="15"/>
        <v/>
      </c>
      <c r="O946" s="5" t="str">
        <f t="shared" si="15"/>
        <v/>
      </c>
    </row>
    <row r="947" spans="14:15">
      <c r="N947" s="5" t="str">
        <f t="shared" si="15"/>
        <v/>
      </c>
      <c r="O947" s="5" t="str">
        <f t="shared" si="15"/>
        <v/>
      </c>
    </row>
    <row r="948" spans="14:15">
      <c r="N948" s="5" t="str">
        <f t="shared" si="15"/>
        <v/>
      </c>
      <c r="O948" s="5" t="str">
        <f t="shared" si="15"/>
        <v/>
      </c>
    </row>
    <row r="949" spans="14:15">
      <c r="N949" s="5" t="str">
        <f t="shared" si="15"/>
        <v/>
      </c>
      <c r="O949" s="5" t="str">
        <f t="shared" si="15"/>
        <v/>
      </c>
    </row>
    <row r="950" spans="14:15">
      <c r="N950" s="5" t="str">
        <f t="shared" si="15"/>
        <v/>
      </c>
      <c r="O950" s="5" t="str">
        <f t="shared" si="15"/>
        <v/>
      </c>
    </row>
    <row r="951" spans="14:15">
      <c r="N951" s="5" t="str">
        <f t="shared" si="15"/>
        <v/>
      </c>
      <c r="O951" s="5" t="str">
        <f t="shared" si="15"/>
        <v/>
      </c>
    </row>
    <row r="952" spans="14:15">
      <c r="N952" s="5" t="str">
        <f t="shared" si="15"/>
        <v/>
      </c>
      <c r="O952" s="5" t="str">
        <f t="shared" si="15"/>
        <v/>
      </c>
    </row>
    <row r="953" spans="14:15">
      <c r="N953" s="5" t="str">
        <f t="shared" si="15"/>
        <v/>
      </c>
      <c r="O953" s="5" t="str">
        <f t="shared" si="15"/>
        <v/>
      </c>
    </row>
    <row r="954" spans="14:15">
      <c r="N954" s="5" t="str">
        <f t="shared" si="15"/>
        <v/>
      </c>
      <c r="O954" s="5" t="str">
        <f t="shared" si="15"/>
        <v/>
      </c>
    </row>
    <row r="955" spans="14:15">
      <c r="N955" s="5" t="str">
        <f t="shared" si="15"/>
        <v/>
      </c>
      <c r="O955" s="5" t="str">
        <f t="shared" si="15"/>
        <v/>
      </c>
    </row>
    <row r="956" spans="14:15">
      <c r="N956" s="5" t="str">
        <f t="shared" si="15"/>
        <v/>
      </c>
      <c r="O956" s="5" t="str">
        <f t="shared" si="15"/>
        <v/>
      </c>
    </row>
    <row r="957" spans="14:15">
      <c r="N957" s="5" t="str">
        <f t="shared" si="15"/>
        <v/>
      </c>
      <c r="O957" s="5" t="str">
        <f t="shared" si="15"/>
        <v/>
      </c>
    </row>
    <row r="958" spans="14:15">
      <c r="N958" s="5" t="str">
        <f t="shared" si="15"/>
        <v/>
      </c>
      <c r="O958" s="5" t="str">
        <f t="shared" si="15"/>
        <v/>
      </c>
    </row>
    <row r="959" spans="14:15">
      <c r="N959" s="5" t="str">
        <f t="shared" si="15"/>
        <v/>
      </c>
      <c r="O959" s="5" t="str">
        <f t="shared" si="15"/>
        <v/>
      </c>
    </row>
    <row r="960" spans="14:15">
      <c r="N960" s="5" t="str">
        <f t="shared" si="15"/>
        <v/>
      </c>
      <c r="O960" s="5" t="str">
        <f t="shared" si="15"/>
        <v/>
      </c>
    </row>
    <row r="961" spans="14:15">
      <c r="N961" s="5" t="str">
        <f t="shared" si="15"/>
        <v/>
      </c>
      <c r="O961" s="5" t="str">
        <f t="shared" si="15"/>
        <v/>
      </c>
    </row>
    <row r="962" spans="14:15">
      <c r="N962" s="5" t="str">
        <f t="shared" si="15"/>
        <v/>
      </c>
      <c r="O962" s="5" t="str">
        <f t="shared" si="15"/>
        <v/>
      </c>
    </row>
    <row r="963" spans="14:15">
      <c r="N963" s="5" t="str">
        <f t="shared" si="15"/>
        <v/>
      </c>
      <c r="O963" s="5" t="str">
        <f t="shared" si="15"/>
        <v/>
      </c>
    </row>
    <row r="964" spans="14:15">
      <c r="N964" s="5" t="str">
        <f t="shared" si="15"/>
        <v/>
      </c>
      <c r="O964" s="5" t="str">
        <f t="shared" si="15"/>
        <v/>
      </c>
    </row>
    <row r="965" spans="14:15">
      <c r="N965" s="5" t="str">
        <f t="shared" si="15"/>
        <v/>
      </c>
      <c r="O965" s="5" t="str">
        <f t="shared" si="15"/>
        <v/>
      </c>
    </row>
    <row r="966" spans="14:15">
      <c r="N966" s="5" t="str">
        <f t="shared" si="15"/>
        <v/>
      </c>
      <c r="O966" s="5" t="str">
        <f t="shared" si="15"/>
        <v/>
      </c>
    </row>
    <row r="967" spans="14:15">
      <c r="N967" s="5" t="str">
        <f t="shared" si="15"/>
        <v/>
      </c>
      <c r="O967" s="5" t="str">
        <f t="shared" si="15"/>
        <v/>
      </c>
    </row>
    <row r="968" spans="14:15">
      <c r="N968" s="5" t="str">
        <f t="shared" si="15"/>
        <v/>
      </c>
      <c r="O968" s="5" t="str">
        <f t="shared" si="15"/>
        <v/>
      </c>
    </row>
    <row r="969" spans="14:15">
      <c r="N969" s="5" t="str">
        <f t="shared" si="15"/>
        <v/>
      </c>
      <c r="O969" s="5" t="str">
        <f t="shared" si="15"/>
        <v/>
      </c>
    </row>
    <row r="970" spans="14:15">
      <c r="N970" s="5" t="str">
        <f t="shared" si="15"/>
        <v/>
      </c>
      <c r="O970" s="5" t="str">
        <f t="shared" si="15"/>
        <v/>
      </c>
    </row>
    <row r="971" spans="14:15">
      <c r="N971" s="5" t="str">
        <f t="shared" si="15"/>
        <v/>
      </c>
      <c r="O971" s="5" t="str">
        <f t="shared" si="15"/>
        <v/>
      </c>
    </row>
    <row r="972" spans="14:15">
      <c r="N972" s="5" t="str">
        <f t="shared" si="15"/>
        <v/>
      </c>
      <c r="O972" s="5" t="str">
        <f t="shared" si="15"/>
        <v/>
      </c>
    </row>
    <row r="973" spans="14:15">
      <c r="N973" s="5" t="str">
        <f t="shared" si="15"/>
        <v/>
      </c>
      <c r="O973" s="5" t="str">
        <f t="shared" si="15"/>
        <v/>
      </c>
    </row>
    <row r="974" spans="14:15">
      <c r="N974" s="5" t="str">
        <f t="shared" si="15"/>
        <v/>
      </c>
      <c r="O974" s="5" t="str">
        <f t="shared" si="15"/>
        <v/>
      </c>
    </row>
    <row r="975" spans="14:15">
      <c r="N975" s="5" t="str">
        <f t="shared" si="15"/>
        <v/>
      </c>
      <c r="O975" s="5" t="str">
        <f t="shared" si="15"/>
        <v/>
      </c>
    </row>
    <row r="976" spans="14:15">
      <c r="N976" s="5" t="str">
        <f t="shared" si="15"/>
        <v/>
      </c>
      <c r="O976" s="5" t="str">
        <f t="shared" si="15"/>
        <v/>
      </c>
    </row>
    <row r="977" spans="14:15">
      <c r="N977" s="5" t="str">
        <f t="shared" si="15"/>
        <v/>
      </c>
      <c r="O977" s="5" t="str">
        <f t="shared" si="15"/>
        <v/>
      </c>
    </row>
    <row r="978" spans="14:15">
      <c r="N978" s="5" t="str">
        <f t="shared" si="15"/>
        <v/>
      </c>
      <c r="O978" s="5" t="str">
        <f t="shared" si="15"/>
        <v/>
      </c>
    </row>
    <row r="979" spans="14:15">
      <c r="N979" s="5" t="str">
        <f t="shared" si="15"/>
        <v/>
      </c>
      <c r="O979" s="5" t="str">
        <f t="shared" si="15"/>
        <v/>
      </c>
    </row>
    <row r="980" spans="14:15">
      <c r="N980" s="5" t="str">
        <f t="shared" si="15"/>
        <v/>
      </c>
      <c r="O980" s="5" t="str">
        <f t="shared" si="15"/>
        <v/>
      </c>
    </row>
    <row r="981" spans="14:15">
      <c r="N981" s="5" t="str">
        <f t="shared" si="15"/>
        <v/>
      </c>
      <c r="O981" s="5" t="str">
        <f t="shared" si="15"/>
        <v/>
      </c>
    </row>
    <row r="982" spans="14:15">
      <c r="N982" s="5" t="str">
        <f t="shared" ref="N982:O1045" si="16">IF(SUM(B982,D982,F982,H982,J982,L982)&gt;0,SUM(B982,D982,F982,H982,J982,L982),TRIM(" ") )</f>
        <v/>
      </c>
      <c r="O982" s="5" t="str">
        <f t="shared" si="16"/>
        <v/>
      </c>
    </row>
    <row r="983" spans="14:15">
      <c r="N983" s="5" t="str">
        <f t="shared" si="16"/>
        <v/>
      </c>
      <c r="O983" s="5" t="str">
        <f t="shared" si="16"/>
        <v/>
      </c>
    </row>
    <row r="984" spans="14:15">
      <c r="N984" s="5" t="str">
        <f t="shared" si="16"/>
        <v/>
      </c>
      <c r="O984" s="5" t="str">
        <f t="shared" si="16"/>
        <v/>
      </c>
    </row>
    <row r="985" spans="14:15">
      <c r="N985" s="5" t="str">
        <f t="shared" si="16"/>
        <v/>
      </c>
      <c r="O985" s="5" t="str">
        <f t="shared" si="16"/>
        <v/>
      </c>
    </row>
    <row r="986" spans="14:15">
      <c r="N986" s="5" t="str">
        <f t="shared" si="16"/>
        <v/>
      </c>
      <c r="O986" s="5" t="str">
        <f t="shared" si="16"/>
        <v/>
      </c>
    </row>
    <row r="987" spans="14:15">
      <c r="N987" s="5" t="str">
        <f t="shared" si="16"/>
        <v/>
      </c>
      <c r="O987" s="5" t="str">
        <f t="shared" si="16"/>
        <v/>
      </c>
    </row>
    <row r="988" spans="14:15">
      <c r="N988" s="5" t="str">
        <f t="shared" si="16"/>
        <v/>
      </c>
      <c r="O988" s="5" t="str">
        <f t="shared" si="16"/>
        <v/>
      </c>
    </row>
    <row r="989" spans="14:15">
      <c r="N989" s="5" t="str">
        <f t="shared" si="16"/>
        <v/>
      </c>
      <c r="O989" s="5" t="str">
        <f t="shared" si="16"/>
        <v/>
      </c>
    </row>
    <row r="990" spans="14:15">
      <c r="N990" s="5" t="str">
        <f t="shared" si="16"/>
        <v/>
      </c>
      <c r="O990" s="5" t="str">
        <f t="shared" si="16"/>
        <v/>
      </c>
    </row>
    <row r="991" spans="14:15">
      <c r="N991" s="5" t="str">
        <f t="shared" si="16"/>
        <v/>
      </c>
      <c r="O991" s="5" t="str">
        <f t="shared" si="16"/>
        <v/>
      </c>
    </row>
    <row r="992" spans="14:15">
      <c r="N992" s="5" t="str">
        <f t="shared" si="16"/>
        <v/>
      </c>
      <c r="O992" s="5" t="str">
        <f t="shared" si="16"/>
        <v/>
      </c>
    </row>
    <row r="993" spans="14:15">
      <c r="N993" s="5" t="str">
        <f t="shared" si="16"/>
        <v/>
      </c>
      <c r="O993" s="5" t="str">
        <f t="shared" si="16"/>
        <v/>
      </c>
    </row>
    <row r="994" spans="14:15">
      <c r="N994" s="5" t="str">
        <f t="shared" si="16"/>
        <v/>
      </c>
      <c r="O994" s="5" t="str">
        <f t="shared" si="16"/>
        <v/>
      </c>
    </row>
    <row r="995" spans="14:15">
      <c r="N995" s="5" t="str">
        <f t="shared" si="16"/>
        <v/>
      </c>
      <c r="O995" s="5" t="str">
        <f t="shared" si="16"/>
        <v/>
      </c>
    </row>
    <row r="996" spans="14:15">
      <c r="N996" s="5" t="str">
        <f t="shared" si="16"/>
        <v/>
      </c>
      <c r="O996" s="5" t="str">
        <f t="shared" si="16"/>
        <v/>
      </c>
    </row>
    <row r="997" spans="14:15">
      <c r="N997" s="5" t="str">
        <f t="shared" si="16"/>
        <v/>
      </c>
      <c r="O997" s="5" t="str">
        <f t="shared" si="16"/>
        <v/>
      </c>
    </row>
    <row r="998" spans="14:15">
      <c r="N998" s="5" t="str">
        <f t="shared" si="16"/>
        <v/>
      </c>
      <c r="O998" s="5" t="str">
        <f t="shared" si="16"/>
        <v/>
      </c>
    </row>
    <row r="999" spans="14:15">
      <c r="N999" s="5" t="str">
        <f t="shared" si="16"/>
        <v/>
      </c>
      <c r="O999" s="5" t="str">
        <f t="shared" si="16"/>
        <v/>
      </c>
    </row>
    <row r="1000" spans="14:15">
      <c r="N1000" s="5" t="str">
        <f t="shared" si="16"/>
        <v/>
      </c>
      <c r="O1000" s="5" t="str">
        <f t="shared" si="16"/>
        <v/>
      </c>
    </row>
    <row r="1001" spans="14:15">
      <c r="N1001" s="5" t="str">
        <f t="shared" si="16"/>
        <v/>
      </c>
      <c r="O1001" s="5" t="str">
        <f t="shared" si="16"/>
        <v/>
      </c>
    </row>
    <row r="1002" spans="14:15">
      <c r="N1002" s="5" t="str">
        <f t="shared" si="16"/>
        <v/>
      </c>
      <c r="O1002" s="5" t="str">
        <f t="shared" si="16"/>
        <v/>
      </c>
    </row>
    <row r="1003" spans="14:15">
      <c r="N1003" s="5" t="str">
        <f t="shared" si="16"/>
        <v/>
      </c>
      <c r="O1003" s="5" t="str">
        <f t="shared" si="16"/>
        <v/>
      </c>
    </row>
    <row r="1004" spans="14:15">
      <c r="N1004" s="5" t="str">
        <f t="shared" si="16"/>
        <v/>
      </c>
      <c r="O1004" s="5" t="str">
        <f t="shared" si="16"/>
        <v/>
      </c>
    </row>
    <row r="1005" spans="14:15">
      <c r="N1005" s="5" t="str">
        <f t="shared" si="16"/>
        <v/>
      </c>
      <c r="O1005" s="5" t="str">
        <f t="shared" si="16"/>
        <v/>
      </c>
    </row>
    <row r="1006" spans="14:15">
      <c r="N1006" s="5" t="str">
        <f t="shared" si="16"/>
        <v/>
      </c>
      <c r="O1006" s="5" t="str">
        <f t="shared" si="16"/>
        <v/>
      </c>
    </row>
    <row r="1007" spans="14:15">
      <c r="N1007" s="5" t="str">
        <f t="shared" si="16"/>
        <v/>
      </c>
      <c r="O1007" s="5" t="str">
        <f t="shared" si="16"/>
        <v/>
      </c>
    </row>
    <row r="1008" spans="14:15">
      <c r="N1008" s="5" t="str">
        <f t="shared" si="16"/>
        <v/>
      </c>
      <c r="O1008" s="5" t="str">
        <f t="shared" si="16"/>
        <v/>
      </c>
    </row>
    <row r="1009" spans="14:15">
      <c r="N1009" s="5" t="str">
        <f t="shared" si="16"/>
        <v/>
      </c>
      <c r="O1009" s="5" t="str">
        <f t="shared" si="16"/>
        <v/>
      </c>
    </row>
    <row r="1010" spans="14:15">
      <c r="N1010" s="5" t="str">
        <f t="shared" si="16"/>
        <v/>
      </c>
      <c r="O1010" s="5" t="str">
        <f t="shared" si="16"/>
        <v/>
      </c>
    </row>
    <row r="1011" spans="14:15">
      <c r="N1011" s="5" t="str">
        <f t="shared" si="16"/>
        <v/>
      </c>
      <c r="O1011" s="5" t="str">
        <f t="shared" si="16"/>
        <v/>
      </c>
    </row>
    <row r="1012" spans="14:15">
      <c r="N1012" s="5" t="str">
        <f t="shared" si="16"/>
        <v/>
      </c>
      <c r="O1012" s="5" t="str">
        <f t="shared" si="16"/>
        <v/>
      </c>
    </row>
    <row r="1013" spans="14:15">
      <c r="N1013" s="5" t="str">
        <f t="shared" si="16"/>
        <v/>
      </c>
      <c r="O1013" s="5" t="str">
        <f t="shared" si="16"/>
        <v/>
      </c>
    </row>
    <row r="1014" spans="14:15">
      <c r="N1014" s="5" t="str">
        <f t="shared" si="16"/>
        <v/>
      </c>
      <c r="O1014" s="5" t="str">
        <f t="shared" si="16"/>
        <v/>
      </c>
    </row>
    <row r="1015" spans="14:15">
      <c r="N1015" s="5" t="str">
        <f t="shared" si="16"/>
        <v/>
      </c>
      <c r="O1015" s="5" t="str">
        <f t="shared" si="16"/>
        <v/>
      </c>
    </row>
    <row r="1016" spans="14:15">
      <c r="N1016" s="5" t="str">
        <f t="shared" si="16"/>
        <v/>
      </c>
      <c r="O1016" s="5" t="str">
        <f t="shared" si="16"/>
        <v/>
      </c>
    </row>
    <row r="1017" spans="14:15">
      <c r="N1017" s="5" t="str">
        <f t="shared" si="16"/>
        <v/>
      </c>
      <c r="O1017" s="5" t="str">
        <f t="shared" si="16"/>
        <v/>
      </c>
    </row>
    <row r="1018" spans="14:15">
      <c r="N1018" s="5" t="str">
        <f t="shared" si="16"/>
        <v/>
      </c>
      <c r="O1018" s="5" t="str">
        <f t="shared" si="16"/>
        <v/>
      </c>
    </row>
    <row r="1019" spans="14:15">
      <c r="N1019" s="5" t="str">
        <f t="shared" si="16"/>
        <v/>
      </c>
      <c r="O1019" s="5" t="str">
        <f t="shared" si="16"/>
        <v/>
      </c>
    </row>
    <row r="1020" spans="14:15">
      <c r="N1020" s="5" t="str">
        <f t="shared" si="16"/>
        <v/>
      </c>
      <c r="O1020" s="5" t="str">
        <f t="shared" si="16"/>
        <v/>
      </c>
    </row>
    <row r="1021" spans="14:15">
      <c r="N1021" s="5" t="str">
        <f t="shared" si="16"/>
        <v/>
      </c>
      <c r="O1021" s="5" t="str">
        <f t="shared" si="16"/>
        <v/>
      </c>
    </row>
    <row r="1022" spans="14:15">
      <c r="N1022" s="5" t="str">
        <f t="shared" si="16"/>
        <v/>
      </c>
      <c r="O1022" s="5" t="str">
        <f t="shared" si="16"/>
        <v/>
      </c>
    </row>
    <row r="1023" spans="14:15">
      <c r="N1023" s="5" t="str">
        <f t="shared" si="16"/>
        <v/>
      </c>
      <c r="O1023" s="5" t="str">
        <f t="shared" si="16"/>
        <v/>
      </c>
    </row>
    <row r="1024" spans="14:15">
      <c r="N1024" s="5" t="str">
        <f t="shared" si="16"/>
        <v/>
      </c>
      <c r="O1024" s="5" t="str">
        <f t="shared" si="16"/>
        <v/>
      </c>
    </row>
    <row r="1025" spans="14:15">
      <c r="N1025" s="5" t="str">
        <f t="shared" si="16"/>
        <v/>
      </c>
      <c r="O1025" s="5" t="str">
        <f t="shared" si="16"/>
        <v/>
      </c>
    </row>
    <row r="1026" spans="14:15">
      <c r="N1026" s="5" t="str">
        <f t="shared" si="16"/>
        <v/>
      </c>
      <c r="O1026" s="5" t="str">
        <f t="shared" si="16"/>
        <v/>
      </c>
    </row>
    <row r="1027" spans="14:15">
      <c r="N1027" s="5" t="str">
        <f t="shared" si="16"/>
        <v/>
      </c>
      <c r="O1027" s="5" t="str">
        <f t="shared" si="16"/>
        <v/>
      </c>
    </row>
    <row r="1028" spans="14:15">
      <c r="N1028" s="5" t="str">
        <f t="shared" si="16"/>
        <v/>
      </c>
      <c r="O1028" s="5" t="str">
        <f t="shared" si="16"/>
        <v/>
      </c>
    </row>
    <row r="1029" spans="14:15">
      <c r="N1029" s="5" t="str">
        <f t="shared" si="16"/>
        <v/>
      </c>
      <c r="O1029" s="5" t="str">
        <f t="shared" si="16"/>
        <v/>
      </c>
    </row>
    <row r="1030" spans="14:15">
      <c r="N1030" s="5" t="str">
        <f t="shared" si="16"/>
        <v/>
      </c>
      <c r="O1030" s="5" t="str">
        <f t="shared" si="16"/>
        <v/>
      </c>
    </row>
    <row r="1031" spans="14:15">
      <c r="N1031" s="5" t="str">
        <f t="shared" si="16"/>
        <v/>
      </c>
      <c r="O1031" s="5" t="str">
        <f t="shared" si="16"/>
        <v/>
      </c>
    </row>
    <row r="1032" spans="14:15">
      <c r="N1032" s="5" t="str">
        <f t="shared" si="16"/>
        <v/>
      </c>
      <c r="O1032" s="5" t="str">
        <f t="shared" si="16"/>
        <v/>
      </c>
    </row>
    <row r="1033" spans="14:15">
      <c r="N1033" s="5" t="str">
        <f t="shared" si="16"/>
        <v/>
      </c>
      <c r="O1033" s="5" t="str">
        <f t="shared" si="16"/>
        <v/>
      </c>
    </row>
    <row r="1034" spans="14:15">
      <c r="N1034" s="5" t="str">
        <f t="shared" si="16"/>
        <v/>
      </c>
      <c r="O1034" s="5" t="str">
        <f t="shared" si="16"/>
        <v/>
      </c>
    </row>
    <row r="1035" spans="14:15">
      <c r="N1035" s="5" t="str">
        <f t="shared" si="16"/>
        <v/>
      </c>
      <c r="O1035" s="5" t="str">
        <f t="shared" si="16"/>
        <v/>
      </c>
    </row>
    <row r="1036" spans="14:15">
      <c r="N1036" s="5" t="str">
        <f t="shared" si="16"/>
        <v/>
      </c>
      <c r="O1036" s="5" t="str">
        <f t="shared" si="16"/>
        <v/>
      </c>
    </row>
    <row r="1037" spans="14:15">
      <c r="N1037" s="5" t="str">
        <f t="shared" si="16"/>
        <v/>
      </c>
      <c r="O1037" s="5" t="str">
        <f t="shared" si="16"/>
        <v/>
      </c>
    </row>
    <row r="1038" spans="14:15">
      <c r="N1038" s="5" t="str">
        <f t="shared" si="16"/>
        <v/>
      </c>
      <c r="O1038" s="5" t="str">
        <f t="shared" si="16"/>
        <v/>
      </c>
    </row>
    <row r="1039" spans="14:15">
      <c r="N1039" s="5" t="str">
        <f t="shared" si="16"/>
        <v/>
      </c>
      <c r="O1039" s="5" t="str">
        <f t="shared" si="16"/>
        <v/>
      </c>
    </row>
    <row r="1040" spans="14:15">
      <c r="N1040" s="5" t="str">
        <f t="shared" si="16"/>
        <v/>
      </c>
      <c r="O1040" s="5" t="str">
        <f t="shared" si="16"/>
        <v/>
      </c>
    </row>
    <row r="1041" spans="14:15">
      <c r="N1041" s="5" t="str">
        <f t="shared" si="16"/>
        <v/>
      </c>
      <c r="O1041" s="5" t="str">
        <f t="shared" si="16"/>
        <v/>
      </c>
    </row>
    <row r="1042" spans="14:15">
      <c r="N1042" s="5" t="str">
        <f t="shared" si="16"/>
        <v/>
      </c>
      <c r="O1042" s="5" t="str">
        <f t="shared" si="16"/>
        <v/>
      </c>
    </row>
    <row r="1043" spans="14:15">
      <c r="N1043" s="5" t="str">
        <f t="shared" si="16"/>
        <v/>
      </c>
      <c r="O1043" s="5" t="str">
        <f t="shared" si="16"/>
        <v/>
      </c>
    </row>
    <row r="1044" spans="14:15">
      <c r="N1044" s="5" t="str">
        <f t="shared" si="16"/>
        <v/>
      </c>
      <c r="O1044" s="5" t="str">
        <f t="shared" si="16"/>
        <v/>
      </c>
    </row>
    <row r="1045" spans="14:15">
      <c r="N1045" s="5" t="str">
        <f t="shared" si="16"/>
        <v/>
      </c>
      <c r="O1045" s="5" t="str">
        <f t="shared" si="16"/>
        <v/>
      </c>
    </row>
    <row r="1046" spans="14:15">
      <c r="N1046" s="5" t="str">
        <f t="shared" ref="N1046:O1109" si="17">IF(SUM(B1046,D1046,F1046,H1046,J1046,L1046)&gt;0,SUM(B1046,D1046,F1046,H1046,J1046,L1046),TRIM(" ") )</f>
        <v/>
      </c>
      <c r="O1046" s="5" t="str">
        <f t="shared" si="17"/>
        <v/>
      </c>
    </row>
    <row r="1047" spans="14:15">
      <c r="N1047" s="5" t="str">
        <f t="shared" si="17"/>
        <v/>
      </c>
      <c r="O1047" s="5" t="str">
        <f t="shared" si="17"/>
        <v/>
      </c>
    </row>
    <row r="1048" spans="14:15">
      <c r="N1048" s="5" t="str">
        <f t="shared" si="17"/>
        <v/>
      </c>
      <c r="O1048" s="5" t="str">
        <f t="shared" si="17"/>
        <v/>
      </c>
    </row>
    <row r="1049" spans="14:15">
      <c r="N1049" s="5" t="str">
        <f t="shared" si="17"/>
        <v/>
      </c>
      <c r="O1049" s="5" t="str">
        <f t="shared" si="17"/>
        <v/>
      </c>
    </row>
    <row r="1050" spans="14:15">
      <c r="N1050" s="5" t="str">
        <f t="shared" si="17"/>
        <v/>
      </c>
      <c r="O1050" s="5" t="str">
        <f t="shared" si="17"/>
        <v/>
      </c>
    </row>
    <row r="1051" spans="14:15">
      <c r="N1051" s="5" t="str">
        <f t="shared" si="17"/>
        <v/>
      </c>
      <c r="O1051" s="5" t="str">
        <f t="shared" si="17"/>
        <v/>
      </c>
    </row>
    <row r="1052" spans="14:15">
      <c r="N1052" s="5" t="str">
        <f t="shared" si="17"/>
        <v/>
      </c>
      <c r="O1052" s="5" t="str">
        <f t="shared" si="17"/>
        <v/>
      </c>
    </row>
    <row r="1053" spans="14:15">
      <c r="N1053" s="5" t="str">
        <f t="shared" si="17"/>
        <v/>
      </c>
      <c r="O1053" s="5" t="str">
        <f t="shared" si="17"/>
        <v/>
      </c>
    </row>
    <row r="1054" spans="14:15">
      <c r="N1054" s="5" t="str">
        <f t="shared" si="17"/>
        <v/>
      </c>
      <c r="O1054" s="5" t="str">
        <f t="shared" si="17"/>
        <v/>
      </c>
    </row>
    <row r="1055" spans="14:15">
      <c r="N1055" s="5" t="str">
        <f t="shared" si="17"/>
        <v/>
      </c>
      <c r="O1055" s="5" t="str">
        <f t="shared" si="17"/>
        <v/>
      </c>
    </row>
    <row r="1056" spans="14:15">
      <c r="N1056" s="5" t="str">
        <f t="shared" si="17"/>
        <v/>
      </c>
      <c r="O1056" s="5" t="str">
        <f t="shared" si="17"/>
        <v/>
      </c>
    </row>
    <row r="1057" spans="14:15">
      <c r="N1057" s="5" t="str">
        <f t="shared" si="17"/>
        <v/>
      </c>
      <c r="O1057" s="5" t="str">
        <f t="shared" si="17"/>
        <v/>
      </c>
    </row>
    <row r="1058" spans="14:15">
      <c r="N1058" s="5" t="str">
        <f t="shared" si="17"/>
        <v/>
      </c>
      <c r="O1058" s="5" t="str">
        <f t="shared" si="17"/>
        <v/>
      </c>
    </row>
    <row r="1059" spans="14:15">
      <c r="N1059" s="5" t="str">
        <f t="shared" si="17"/>
        <v/>
      </c>
      <c r="O1059" s="5" t="str">
        <f t="shared" si="17"/>
        <v/>
      </c>
    </row>
    <row r="1060" spans="14:15">
      <c r="N1060" s="5" t="str">
        <f t="shared" si="17"/>
        <v/>
      </c>
      <c r="O1060" s="5" t="str">
        <f t="shared" si="17"/>
        <v/>
      </c>
    </row>
    <row r="1061" spans="14:15">
      <c r="N1061" s="5" t="str">
        <f t="shared" si="17"/>
        <v/>
      </c>
      <c r="O1061" s="5" t="str">
        <f t="shared" si="17"/>
        <v/>
      </c>
    </row>
    <row r="1062" spans="14:15">
      <c r="N1062" s="5" t="str">
        <f t="shared" si="17"/>
        <v/>
      </c>
      <c r="O1062" s="5" t="str">
        <f t="shared" si="17"/>
        <v/>
      </c>
    </row>
    <row r="1063" spans="14:15">
      <c r="N1063" s="5" t="str">
        <f t="shared" si="17"/>
        <v/>
      </c>
      <c r="O1063" s="5" t="str">
        <f t="shared" si="17"/>
        <v/>
      </c>
    </row>
    <row r="1064" spans="14:15">
      <c r="N1064" s="5" t="str">
        <f t="shared" si="17"/>
        <v/>
      </c>
      <c r="O1064" s="5" t="str">
        <f t="shared" si="17"/>
        <v/>
      </c>
    </row>
    <row r="1065" spans="14:15">
      <c r="N1065" s="5" t="str">
        <f t="shared" si="17"/>
        <v/>
      </c>
      <c r="O1065" s="5" t="str">
        <f t="shared" si="17"/>
        <v/>
      </c>
    </row>
    <row r="1066" spans="14:15">
      <c r="N1066" s="5" t="str">
        <f t="shared" si="17"/>
        <v/>
      </c>
      <c r="O1066" s="5" t="str">
        <f t="shared" si="17"/>
        <v/>
      </c>
    </row>
    <row r="1067" spans="14:15">
      <c r="N1067" s="5" t="str">
        <f t="shared" si="17"/>
        <v/>
      </c>
      <c r="O1067" s="5" t="str">
        <f t="shared" si="17"/>
        <v/>
      </c>
    </row>
    <row r="1068" spans="14:15">
      <c r="N1068" s="5" t="str">
        <f t="shared" si="17"/>
        <v/>
      </c>
      <c r="O1068" s="5" t="str">
        <f t="shared" si="17"/>
        <v/>
      </c>
    </row>
    <row r="1069" spans="14:15">
      <c r="N1069" s="5" t="str">
        <f t="shared" si="17"/>
        <v/>
      </c>
      <c r="O1069" s="5" t="str">
        <f t="shared" si="17"/>
        <v/>
      </c>
    </row>
    <row r="1070" spans="14:15">
      <c r="N1070" s="5" t="str">
        <f t="shared" si="17"/>
        <v/>
      </c>
      <c r="O1070" s="5" t="str">
        <f t="shared" si="17"/>
        <v/>
      </c>
    </row>
    <row r="1071" spans="14:15">
      <c r="N1071" s="5" t="str">
        <f t="shared" si="17"/>
        <v/>
      </c>
      <c r="O1071" s="5" t="str">
        <f t="shared" si="17"/>
        <v/>
      </c>
    </row>
    <row r="1072" spans="14:15">
      <c r="N1072" s="5" t="str">
        <f t="shared" si="17"/>
        <v/>
      </c>
      <c r="O1072" s="5" t="str">
        <f t="shared" si="17"/>
        <v/>
      </c>
    </row>
    <row r="1073" spans="14:15">
      <c r="N1073" s="5" t="str">
        <f t="shared" si="17"/>
        <v/>
      </c>
      <c r="O1073" s="5" t="str">
        <f t="shared" si="17"/>
        <v/>
      </c>
    </row>
    <row r="1074" spans="14:15">
      <c r="N1074" s="5" t="str">
        <f t="shared" si="17"/>
        <v/>
      </c>
      <c r="O1074" s="5" t="str">
        <f t="shared" si="17"/>
        <v/>
      </c>
    </row>
    <row r="1075" spans="14:15">
      <c r="N1075" s="5" t="str">
        <f t="shared" si="17"/>
        <v/>
      </c>
      <c r="O1075" s="5" t="str">
        <f t="shared" si="17"/>
        <v/>
      </c>
    </row>
    <row r="1076" spans="14:15">
      <c r="N1076" s="5" t="str">
        <f t="shared" si="17"/>
        <v/>
      </c>
      <c r="O1076" s="5" t="str">
        <f t="shared" si="17"/>
        <v/>
      </c>
    </row>
    <row r="1077" spans="14:15">
      <c r="N1077" s="5" t="str">
        <f t="shared" si="17"/>
        <v/>
      </c>
      <c r="O1077" s="5" t="str">
        <f t="shared" si="17"/>
        <v/>
      </c>
    </row>
    <row r="1078" spans="14:15">
      <c r="N1078" s="5" t="str">
        <f t="shared" si="17"/>
        <v/>
      </c>
      <c r="O1078" s="5" t="str">
        <f t="shared" si="17"/>
        <v/>
      </c>
    </row>
    <row r="1079" spans="14:15">
      <c r="N1079" s="5" t="str">
        <f t="shared" si="17"/>
        <v/>
      </c>
      <c r="O1079" s="5" t="str">
        <f t="shared" si="17"/>
        <v/>
      </c>
    </row>
    <row r="1080" spans="14:15">
      <c r="N1080" s="5" t="str">
        <f t="shared" si="17"/>
        <v/>
      </c>
      <c r="O1080" s="5" t="str">
        <f t="shared" si="17"/>
        <v/>
      </c>
    </row>
    <row r="1081" spans="14:15">
      <c r="N1081" s="5" t="str">
        <f t="shared" si="17"/>
        <v/>
      </c>
      <c r="O1081" s="5" t="str">
        <f t="shared" si="17"/>
        <v/>
      </c>
    </row>
    <row r="1082" spans="14:15">
      <c r="N1082" s="5" t="str">
        <f t="shared" si="17"/>
        <v/>
      </c>
      <c r="O1082" s="5" t="str">
        <f t="shared" si="17"/>
        <v/>
      </c>
    </row>
    <row r="1083" spans="14:15">
      <c r="N1083" s="5" t="str">
        <f t="shared" si="17"/>
        <v/>
      </c>
      <c r="O1083" s="5" t="str">
        <f t="shared" si="17"/>
        <v/>
      </c>
    </row>
    <row r="1084" spans="14:15">
      <c r="N1084" s="5" t="str">
        <f t="shared" si="17"/>
        <v/>
      </c>
      <c r="O1084" s="5" t="str">
        <f t="shared" si="17"/>
        <v/>
      </c>
    </row>
    <row r="1085" spans="14:15">
      <c r="N1085" s="5" t="str">
        <f t="shared" si="17"/>
        <v/>
      </c>
      <c r="O1085" s="5" t="str">
        <f t="shared" si="17"/>
        <v/>
      </c>
    </row>
    <row r="1086" spans="14:15">
      <c r="N1086" s="5" t="str">
        <f t="shared" si="17"/>
        <v/>
      </c>
      <c r="O1086" s="5" t="str">
        <f t="shared" si="17"/>
        <v/>
      </c>
    </row>
    <row r="1087" spans="14:15">
      <c r="N1087" s="5" t="str">
        <f t="shared" si="17"/>
        <v/>
      </c>
      <c r="O1087" s="5" t="str">
        <f t="shared" si="17"/>
        <v/>
      </c>
    </row>
    <row r="1088" spans="14:15">
      <c r="N1088" s="5" t="str">
        <f t="shared" si="17"/>
        <v/>
      </c>
      <c r="O1088" s="5" t="str">
        <f t="shared" si="17"/>
        <v/>
      </c>
    </row>
    <row r="1089" spans="14:15">
      <c r="N1089" s="5" t="str">
        <f t="shared" si="17"/>
        <v/>
      </c>
      <c r="O1089" s="5" t="str">
        <f t="shared" si="17"/>
        <v/>
      </c>
    </row>
    <row r="1090" spans="14:15">
      <c r="N1090" s="5" t="str">
        <f t="shared" si="17"/>
        <v/>
      </c>
      <c r="O1090" s="5" t="str">
        <f t="shared" si="17"/>
        <v/>
      </c>
    </row>
    <row r="1091" spans="14:15">
      <c r="N1091" s="5" t="str">
        <f t="shared" si="17"/>
        <v/>
      </c>
      <c r="O1091" s="5" t="str">
        <f t="shared" si="17"/>
        <v/>
      </c>
    </row>
    <row r="1092" spans="14:15">
      <c r="N1092" s="5" t="str">
        <f t="shared" si="17"/>
        <v/>
      </c>
      <c r="O1092" s="5" t="str">
        <f t="shared" si="17"/>
        <v/>
      </c>
    </row>
    <row r="1093" spans="14:15">
      <c r="N1093" s="5" t="str">
        <f t="shared" si="17"/>
        <v/>
      </c>
      <c r="O1093" s="5" t="str">
        <f t="shared" si="17"/>
        <v/>
      </c>
    </row>
    <row r="1094" spans="14:15">
      <c r="N1094" s="5" t="str">
        <f t="shared" si="17"/>
        <v/>
      </c>
      <c r="O1094" s="5" t="str">
        <f t="shared" si="17"/>
        <v/>
      </c>
    </row>
    <row r="1095" spans="14:15">
      <c r="N1095" s="5" t="str">
        <f t="shared" si="17"/>
        <v/>
      </c>
      <c r="O1095" s="5" t="str">
        <f t="shared" si="17"/>
        <v/>
      </c>
    </row>
    <row r="1096" spans="14:15">
      <c r="N1096" s="5" t="str">
        <f t="shared" si="17"/>
        <v/>
      </c>
      <c r="O1096" s="5" t="str">
        <f t="shared" si="17"/>
        <v/>
      </c>
    </row>
    <row r="1097" spans="14:15">
      <c r="N1097" s="5" t="str">
        <f t="shared" si="17"/>
        <v/>
      </c>
      <c r="O1097" s="5" t="str">
        <f t="shared" si="17"/>
        <v/>
      </c>
    </row>
    <row r="1098" spans="14:15">
      <c r="N1098" s="5" t="str">
        <f t="shared" si="17"/>
        <v/>
      </c>
      <c r="O1098" s="5" t="str">
        <f t="shared" si="17"/>
        <v/>
      </c>
    </row>
    <row r="1099" spans="14:15">
      <c r="N1099" s="5" t="str">
        <f t="shared" si="17"/>
        <v/>
      </c>
      <c r="O1099" s="5" t="str">
        <f t="shared" si="17"/>
        <v/>
      </c>
    </row>
    <row r="1100" spans="14:15">
      <c r="N1100" s="5" t="str">
        <f t="shared" si="17"/>
        <v/>
      </c>
      <c r="O1100" s="5" t="str">
        <f t="shared" si="17"/>
        <v/>
      </c>
    </row>
    <row r="1101" spans="14:15">
      <c r="N1101" s="5" t="str">
        <f t="shared" si="17"/>
        <v/>
      </c>
      <c r="O1101" s="5" t="str">
        <f t="shared" si="17"/>
        <v/>
      </c>
    </row>
    <row r="1102" spans="14:15">
      <c r="N1102" s="5" t="str">
        <f t="shared" si="17"/>
        <v/>
      </c>
      <c r="O1102" s="5" t="str">
        <f t="shared" si="17"/>
        <v/>
      </c>
    </row>
    <row r="1103" spans="14:15">
      <c r="N1103" s="5" t="str">
        <f t="shared" si="17"/>
        <v/>
      </c>
      <c r="O1103" s="5" t="str">
        <f t="shared" si="17"/>
        <v/>
      </c>
    </row>
    <row r="1104" spans="14:15">
      <c r="N1104" s="5" t="str">
        <f t="shared" si="17"/>
        <v/>
      </c>
      <c r="O1104" s="5" t="str">
        <f t="shared" si="17"/>
        <v/>
      </c>
    </row>
    <row r="1105" spans="14:15">
      <c r="N1105" s="5" t="str">
        <f t="shared" si="17"/>
        <v/>
      </c>
      <c r="O1105" s="5" t="str">
        <f t="shared" si="17"/>
        <v/>
      </c>
    </row>
    <row r="1106" spans="14:15">
      <c r="N1106" s="5" t="str">
        <f t="shared" si="17"/>
        <v/>
      </c>
      <c r="O1106" s="5" t="str">
        <f t="shared" si="17"/>
        <v/>
      </c>
    </row>
    <row r="1107" spans="14:15">
      <c r="N1107" s="5" t="str">
        <f t="shared" si="17"/>
        <v/>
      </c>
      <c r="O1107" s="5" t="str">
        <f t="shared" si="17"/>
        <v/>
      </c>
    </row>
    <row r="1108" spans="14:15">
      <c r="N1108" s="5" t="str">
        <f t="shared" si="17"/>
        <v/>
      </c>
      <c r="O1108" s="5" t="str">
        <f t="shared" si="17"/>
        <v/>
      </c>
    </row>
    <row r="1109" spans="14:15">
      <c r="N1109" s="5" t="str">
        <f t="shared" si="17"/>
        <v/>
      </c>
      <c r="O1109" s="5" t="str">
        <f t="shared" si="17"/>
        <v/>
      </c>
    </row>
    <row r="1110" spans="14:15">
      <c r="N1110" s="5" t="str">
        <f t="shared" ref="N1110:O1173" si="18">IF(SUM(B1110,D1110,F1110,H1110,J1110,L1110)&gt;0,SUM(B1110,D1110,F1110,H1110,J1110,L1110),TRIM(" ") )</f>
        <v/>
      </c>
      <c r="O1110" s="5" t="str">
        <f t="shared" si="18"/>
        <v/>
      </c>
    </row>
    <row r="1111" spans="14:15">
      <c r="N1111" s="5" t="str">
        <f t="shared" si="18"/>
        <v/>
      </c>
      <c r="O1111" s="5" t="str">
        <f t="shared" si="18"/>
        <v/>
      </c>
    </row>
    <row r="1112" spans="14:15">
      <c r="N1112" s="5" t="str">
        <f t="shared" si="18"/>
        <v/>
      </c>
      <c r="O1112" s="5" t="str">
        <f t="shared" si="18"/>
        <v/>
      </c>
    </row>
    <row r="1113" spans="14:15">
      <c r="N1113" s="5" t="str">
        <f t="shared" si="18"/>
        <v/>
      </c>
      <c r="O1113" s="5" t="str">
        <f t="shared" si="18"/>
        <v/>
      </c>
    </row>
    <row r="1114" spans="14:15">
      <c r="N1114" s="5" t="str">
        <f t="shared" si="18"/>
        <v/>
      </c>
      <c r="O1114" s="5" t="str">
        <f t="shared" si="18"/>
        <v/>
      </c>
    </row>
    <row r="1115" spans="14:15">
      <c r="N1115" s="5" t="str">
        <f t="shared" si="18"/>
        <v/>
      </c>
      <c r="O1115" s="5" t="str">
        <f t="shared" si="18"/>
        <v/>
      </c>
    </row>
    <row r="1116" spans="14:15">
      <c r="N1116" s="5" t="str">
        <f t="shared" si="18"/>
        <v/>
      </c>
      <c r="O1116" s="5" t="str">
        <f t="shared" si="18"/>
        <v/>
      </c>
    </row>
    <row r="1117" spans="14:15">
      <c r="N1117" s="5" t="str">
        <f t="shared" si="18"/>
        <v/>
      </c>
      <c r="O1117" s="5" t="str">
        <f t="shared" si="18"/>
        <v/>
      </c>
    </row>
    <row r="1118" spans="14:15">
      <c r="N1118" s="5" t="str">
        <f t="shared" si="18"/>
        <v/>
      </c>
      <c r="O1118" s="5" t="str">
        <f t="shared" si="18"/>
        <v/>
      </c>
    </row>
    <row r="1119" spans="14:15">
      <c r="N1119" s="5" t="str">
        <f t="shared" si="18"/>
        <v/>
      </c>
      <c r="O1119" s="5" t="str">
        <f t="shared" si="18"/>
        <v/>
      </c>
    </row>
    <row r="1120" spans="14:15">
      <c r="N1120" s="5" t="str">
        <f t="shared" si="18"/>
        <v/>
      </c>
      <c r="O1120" s="5" t="str">
        <f t="shared" si="18"/>
        <v/>
      </c>
    </row>
    <row r="1121" spans="14:15">
      <c r="N1121" s="5" t="str">
        <f t="shared" si="18"/>
        <v/>
      </c>
      <c r="O1121" s="5" t="str">
        <f t="shared" si="18"/>
        <v/>
      </c>
    </row>
    <row r="1122" spans="14:15">
      <c r="N1122" s="5" t="str">
        <f t="shared" si="18"/>
        <v/>
      </c>
      <c r="O1122" s="5" t="str">
        <f t="shared" si="18"/>
        <v/>
      </c>
    </row>
    <row r="1123" spans="14:15">
      <c r="N1123" s="5" t="str">
        <f t="shared" si="18"/>
        <v/>
      </c>
      <c r="O1123" s="5" t="str">
        <f t="shared" si="18"/>
        <v/>
      </c>
    </row>
    <row r="1124" spans="14:15">
      <c r="N1124" s="5" t="str">
        <f t="shared" si="18"/>
        <v/>
      </c>
      <c r="O1124" s="5" t="str">
        <f t="shared" si="18"/>
        <v/>
      </c>
    </row>
    <row r="1125" spans="14:15">
      <c r="N1125" s="5" t="str">
        <f t="shared" si="18"/>
        <v/>
      </c>
      <c r="O1125" s="5" t="str">
        <f t="shared" si="18"/>
        <v/>
      </c>
    </row>
    <row r="1126" spans="14:15">
      <c r="N1126" s="5" t="str">
        <f t="shared" si="18"/>
        <v/>
      </c>
      <c r="O1126" s="5" t="str">
        <f t="shared" si="18"/>
        <v/>
      </c>
    </row>
    <row r="1127" spans="14:15">
      <c r="N1127" s="5" t="str">
        <f t="shared" si="18"/>
        <v/>
      </c>
      <c r="O1127" s="5" t="str">
        <f t="shared" si="18"/>
        <v/>
      </c>
    </row>
    <row r="1128" spans="14:15">
      <c r="N1128" s="5" t="str">
        <f t="shared" si="18"/>
        <v/>
      </c>
      <c r="O1128" s="5" t="str">
        <f t="shared" si="18"/>
        <v/>
      </c>
    </row>
    <row r="1129" spans="14:15">
      <c r="N1129" s="5" t="str">
        <f t="shared" si="18"/>
        <v/>
      </c>
      <c r="O1129" s="5" t="str">
        <f t="shared" si="18"/>
        <v/>
      </c>
    </row>
    <row r="1130" spans="14:15">
      <c r="N1130" s="5" t="str">
        <f t="shared" si="18"/>
        <v/>
      </c>
      <c r="O1130" s="5" t="str">
        <f t="shared" si="18"/>
        <v/>
      </c>
    </row>
    <row r="1131" spans="14:15">
      <c r="N1131" s="5" t="str">
        <f t="shared" si="18"/>
        <v/>
      </c>
      <c r="O1131" s="5" t="str">
        <f t="shared" si="18"/>
        <v/>
      </c>
    </row>
    <row r="1132" spans="14:15">
      <c r="N1132" s="5" t="str">
        <f t="shared" si="18"/>
        <v/>
      </c>
      <c r="O1132" s="5" t="str">
        <f t="shared" si="18"/>
        <v/>
      </c>
    </row>
    <row r="1133" spans="14:15">
      <c r="N1133" s="5" t="str">
        <f t="shared" si="18"/>
        <v/>
      </c>
      <c r="O1133" s="5" t="str">
        <f t="shared" si="18"/>
        <v/>
      </c>
    </row>
    <row r="1134" spans="14:15">
      <c r="N1134" s="5" t="str">
        <f t="shared" si="18"/>
        <v/>
      </c>
      <c r="O1134" s="5" t="str">
        <f t="shared" si="18"/>
        <v/>
      </c>
    </row>
    <row r="1135" spans="14:15">
      <c r="N1135" s="5" t="str">
        <f t="shared" si="18"/>
        <v/>
      </c>
      <c r="O1135" s="5" t="str">
        <f t="shared" si="18"/>
        <v/>
      </c>
    </row>
    <row r="1136" spans="14:15">
      <c r="N1136" s="5" t="str">
        <f t="shared" si="18"/>
        <v/>
      </c>
      <c r="O1136" s="5" t="str">
        <f t="shared" si="18"/>
        <v/>
      </c>
    </row>
    <row r="1137" spans="14:15">
      <c r="N1137" s="5" t="str">
        <f t="shared" si="18"/>
        <v/>
      </c>
      <c r="O1137" s="5" t="str">
        <f t="shared" si="18"/>
        <v/>
      </c>
    </row>
    <row r="1138" spans="14:15">
      <c r="N1138" s="5" t="str">
        <f t="shared" si="18"/>
        <v/>
      </c>
      <c r="O1138" s="5" t="str">
        <f t="shared" si="18"/>
        <v/>
      </c>
    </row>
    <row r="1139" spans="14:15">
      <c r="N1139" s="5" t="str">
        <f t="shared" si="18"/>
        <v/>
      </c>
      <c r="O1139" s="5" t="str">
        <f t="shared" si="18"/>
        <v/>
      </c>
    </row>
    <row r="1140" spans="14:15">
      <c r="N1140" s="5" t="str">
        <f t="shared" si="18"/>
        <v/>
      </c>
      <c r="O1140" s="5" t="str">
        <f t="shared" si="18"/>
        <v/>
      </c>
    </row>
    <row r="1141" spans="14:15">
      <c r="N1141" s="5" t="str">
        <f t="shared" si="18"/>
        <v/>
      </c>
      <c r="O1141" s="5" t="str">
        <f t="shared" si="18"/>
        <v/>
      </c>
    </row>
    <row r="1142" spans="14:15">
      <c r="N1142" s="5" t="str">
        <f t="shared" si="18"/>
        <v/>
      </c>
      <c r="O1142" s="5" t="str">
        <f t="shared" si="18"/>
        <v/>
      </c>
    </row>
    <row r="1143" spans="14:15">
      <c r="N1143" s="5" t="str">
        <f t="shared" si="18"/>
        <v/>
      </c>
      <c r="O1143" s="5" t="str">
        <f t="shared" si="18"/>
        <v/>
      </c>
    </row>
    <row r="1144" spans="14:15">
      <c r="N1144" s="5" t="str">
        <f t="shared" si="18"/>
        <v/>
      </c>
      <c r="O1144" s="5" t="str">
        <f t="shared" si="18"/>
        <v/>
      </c>
    </row>
    <row r="1145" spans="14:15">
      <c r="N1145" s="5" t="str">
        <f t="shared" si="18"/>
        <v/>
      </c>
      <c r="O1145" s="5" t="str">
        <f t="shared" si="18"/>
        <v/>
      </c>
    </row>
    <row r="1146" spans="14:15">
      <c r="N1146" s="5" t="str">
        <f t="shared" si="18"/>
        <v/>
      </c>
      <c r="O1146" s="5" t="str">
        <f t="shared" si="18"/>
        <v/>
      </c>
    </row>
    <row r="1147" spans="14:15">
      <c r="N1147" s="5" t="str">
        <f t="shared" si="18"/>
        <v/>
      </c>
      <c r="O1147" s="5" t="str">
        <f t="shared" si="18"/>
        <v/>
      </c>
    </row>
    <row r="1148" spans="14:15">
      <c r="N1148" s="5" t="str">
        <f t="shared" si="18"/>
        <v/>
      </c>
      <c r="O1148" s="5" t="str">
        <f t="shared" si="18"/>
        <v/>
      </c>
    </row>
    <row r="1149" spans="14:15">
      <c r="N1149" s="5" t="str">
        <f t="shared" si="18"/>
        <v/>
      </c>
      <c r="O1149" s="5" t="str">
        <f t="shared" si="18"/>
        <v/>
      </c>
    </row>
    <row r="1150" spans="14:15">
      <c r="N1150" s="5" t="str">
        <f t="shared" si="18"/>
        <v/>
      </c>
      <c r="O1150" s="5" t="str">
        <f t="shared" si="18"/>
        <v/>
      </c>
    </row>
    <row r="1151" spans="14:15">
      <c r="N1151" s="5" t="str">
        <f t="shared" si="18"/>
        <v/>
      </c>
      <c r="O1151" s="5" t="str">
        <f t="shared" si="18"/>
        <v/>
      </c>
    </row>
    <row r="1152" spans="14:15">
      <c r="N1152" s="5" t="str">
        <f t="shared" si="18"/>
        <v/>
      </c>
      <c r="O1152" s="5" t="str">
        <f t="shared" si="18"/>
        <v/>
      </c>
    </row>
    <row r="1153" spans="14:15">
      <c r="N1153" s="5" t="str">
        <f t="shared" si="18"/>
        <v/>
      </c>
      <c r="O1153" s="5" t="str">
        <f t="shared" si="18"/>
        <v/>
      </c>
    </row>
    <row r="1154" spans="14:15">
      <c r="N1154" s="5" t="str">
        <f t="shared" si="18"/>
        <v/>
      </c>
      <c r="O1154" s="5" t="str">
        <f t="shared" si="18"/>
        <v/>
      </c>
    </row>
    <row r="1155" spans="14:15">
      <c r="N1155" s="5" t="str">
        <f t="shared" si="18"/>
        <v/>
      </c>
      <c r="O1155" s="5" t="str">
        <f t="shared" si="18"/>
        <v/>
      </c>
    </row>
    <row r="1156" spans="14:15">
      <c r="N1156" s="5" t="str">
        <f t="shared" si="18"/>
        <v/>
      </c>
      <c r="O1156" s="5" t="str">
        <f t="shared" si="18"/>
        <v/>
      </c>
    </row>
    <row r="1157" spans="14:15">
      <c r="N1157" s="5" t="str">
        <f t="shared" si="18"/>
        <v/>
      </c>
      <c r="O1157" s="5" t="str">
        <f t="shared" si="18"/>
        <v/>
      </c>
    </row>
    <row r="1158" spans="14:15">
      <c r="N1158" s="5" t="str">
        <f t="shared" si="18"/>
        <v/>
      </c>
      <c r="O1158" s="5" t="str">
        <f t="shared" si="18"/>
        <v/>
      </c>
    </row>
    <row r="1159" spans="14:15">
      <c r="N1159" s="5" t="str">
        <f t="shared" si="18"/>
        <v/>
      </c>
      <c r="O1159" s="5" t="str">
        <f t="shared" si="18"/>
        <v/>
      </c>
    </row>
    <row r="1160" spans="14:15">
      <c r="N1160" s="5" t="str">
        <f t="shared" si="18"/>
        <v/>
      </c>
      <c r="O1160" s="5" t="str">
        <f t="shared" si="18"/>
        <v/>
      </c>
    </row>
    <row r="1161" spans="14:15">
      <c r="N1161" s="5" t="str">
        <f t="shared" si="18"/>
        <v/>
      </c>
      <c r="O1161" s="5" t="str">
        <f t="shared" si="18"/>
        <v/>
      </c>
    </row>
    <row r="1162" spans="14:15">
      <c r="N1162" s="5" t="str">
        <f t="shared" si="18"/>
        <v/>
      </c>
      <c r="O1162" s="5" t="str">
        <f t="shared" si="18"/>
        <v/>
      </c>
    </row>
    <row r="1163" spans="14:15">
      <c r="N1163" s="5" t="str">
        <f t="shared" si="18"/>
        <v/>
      </c>
      <c r="O1163" s="5" t="str">
        <f t="shared" si="18"/>
        <v/>
      </c>
    </row>
    <row r="1164" spans="14:15">
      <c r="N1164" s="5" t="str">
        <f t="shared" si="18"/>
        <v/>
      </c>
      <c r="O1164" s="5" t="str">
        <f t="shared" si="18"/>
        <v/>
      </c>
    </row>
    <row r="1165" spans="14:15">
      <c r="N1165" s="5" t="str">
        <f t="shared" si="18"/>
        <v/>
      </c>
      <c r="O1165" s="5" t="str">
        <f t="shared" si="18"/>
        <v/>
      </c>
    </row>
    <row r="1166" spans="14:15">
      <c r="N1166" s="5" t="str">
        <f t="shared" si="18"/>
        <v/>
      </c>
      <c r="O1166" s="5" t="str">
        <f t="shared" si="18"/>
        <v/>
      </c>
    </row>
    <row r="1167" spans="14:15">
      <c r="N1167" s="5" t="str">
        <f t="shared" si="18"/>
        <v/>
      </c>
      <c r="O1167" s="5" t="str">
        <f t="shared" si="18"/>
        <v/>
      </c>
    </row>
    <row r="1168" spans="14:15">
      <c r="N1168" s="5" t="str">
        <f t="shared" si="18"/>
        <v/>
      </c>
      <c r="O1168" s="5" t="str">
        <f t="shared" si="18"/>
        <v/>
      </c>
    </row>
    <row r="1169" spans="14:15">
      <c r="N1169" s="5" t="str">
        <f t="shared" si="18"/>
        <v/>
      </c>
      <c r="O1169" s="5" t="str">
        <f t="shared" si="18"/>
        <v/>
      </c>
    </row>
    <row r="1170" spans="14:15">
      <c r="N1170" s="5" t="str">
        <f t="shared" si="18"/>
        <v/>
      </c>
      <c r="O1170" s="5" t="str">
        <f t="shared" si="18"/>
        <v/>
      </c>
    </row>
    <row r="1171" spans="14:15">
      <c r="N1171" s="5" t="str">
        <f t="shared" si="18"/>
        <v/>
      </c>
      <c r="O1171" s="5" t="str">
        <f t="shared" si="18"/>
        <v/>
      </c>
    </row>
    <row r="1172" spans="14:15">
      <c r="N1172" s="5" t="str">
        <f t="shared" si="18"/>
        <v/>
      </c>
      <c r="O1172" s="5" t="str">
        <f t="shared" si="18"/>
        <v/>
      </c>
    </row>
    <row r="1173" spans="14:15">
      <c r="N1173" s="5" t="str">
        <f t="shared" si="18"/>
        <v/>
      </c>
      <c r="O1173" s="5" t="str">
        <f t="shared" si="18"/>
        <v/>
      </c>
    </row>
    <row r="1174" spans="14:15">
      <c r="N1174" s="5" t="str">
        <f t="shared" ref="N1174:O1237" si="19">IF(SUM(B1174,D1174,F1174,H1174,J1174,L1174)&gt;0,SUM(B1174,D1174,F1174,H1174,J1174,L1174),TRIM(" ") )</f>
        <v/>
      </c>
      <c r="O1174" s="5" t="str">
        <f t="shared" si="19"/>
        <v/>
      </c>
    </row>
    <row r="1175" spans="14:15">
      <c r="N1175" s="5" t="str">
        <f t="shared" si="19"/>
        <v/>
      </c>
      <c r="O1175" s="5" t="str">
        <f t="shared" si="19"/>
        <v/>
      </c>
    </row>
    <row r="1176" spans="14:15">
      <c r="N1176" s="5" t="str">
        <f t="shared" si="19"/>
        <v/>
      </c>
      <c r="O1176" s="5" t="str">
        <f t="shared" si="19"/>
        <v/>
      </c>
    </row>
    <row r="1177" spans="14:15">
      <c r="N1177" s="5" t="str">
        <f t="shared" si="19"/>
        <v/>
      </c>
      <c r="O1177" s="5" t="str">
        <f t="shared" si="19"/>
        <v/>
      </c>
    </row>
    <row r="1178" spans="14:15">
      <c r="N1178" s="5" t="str">
        <f t="shared" si="19"/>
        <v/>
      </c>
      <c r="O1178" s="5" t="str">
        <f t="shared" si="19"/>
        <v/>
      </c>
    </row>
    <row r="1179" spans="14:15">
      <c r="N1179" s="5" t="str">
        <f t="shared" si="19"/>
        <v/>
      </c>
      <c r="O1179" s="5" t="str">
        <f t="shared" si="19"/>
        <v/>
      </c>
    </row>
    <row r="1180" spans="14:15">
      <c r="N1180" s="5" t="str">
        <f t="shared" si="19"/>
        <v/>
      </c>
      <c r="O1180" s="5" t="str">
        <f t="shared" si="19"/>
        <v/>
      </c>
    </row>
    <row r="1181" spans="14:15">
      <c r="N1181" s="5" t="str">
        <f t="shared" si="19"/>
        <v/>
      </c>
      <c r="O1181" s="5" t="str">
        <f t="shared" si="19"/>
        <v/>
      </c>
    </row>
    <row r="1182" spans="14:15">
      <c r="N1182" s="5" t="str">
        <f t="shared" si="19"/>
        <v/>
      </c>
      <c r="O1182" s="5" t="str">
        <f t="shared" si="19"/>
        <v/>
      </c>
    </row>
    <row r="1183" spans="14:15">
      <c r="N1183" s="5" t="str">
        <f t="shared" si="19"/>
        <v/>
      </c>
      <c r="O1183" s="5" t="str">
        <f t="shared" si="19"/>
        <v/>
      </c>
    </row>
    <row r="1184" spans="14:15">
      <c r="N1184" s="5" t="str">
        <f t="shared" si="19"/>
        <v/>
      </c>
      <c r="O1184" s="5" t="str">
        <f t="shared" si="19"/>
        <v/>
      </c>
    </row>
    <row r="1185" spans="14:15">
      <c r="N1185" s="5" t="str">
        <f t="shared" si="19"/>
        <v/>
      </c>
      <c r="O1185" s="5" t="str">
        <f t="shared" si="19"/>
        <v/>
      </c>
    </row>
    <row r="1186" spans="14:15">
      <c r="N1186" s="5" t="str">
        <f t="shared" si="19"/>
        <v/>
      </c>
      <c r="O1186" s="5" t="str">
        <f t="shared" si="19"/>
        <v/>
      </c>
    </row>
    <row r="1187" spans="14:15">
      <c r="N1187" s="5" t="str">
        <f t="shared" si="19"/>
        <v/>
      </c>
      <c r="O1187" s="5" t="str">
        <f t="shared" si="19"/>
        <v/>
      </c>
    </row>
    <row r="1188" spans="14:15">
      <c r="N1188" s="5" t="str">
        <f t="shared" si="19"/>
        <v/>
      </c>
      <c r="O1188" s="5" t="str">
        <f t="shared" si="19"/>
        <v/>
      </c>
    </row>
    <row r="1189" spans="14:15">
      <c r="N1189" s="5" t="str">
        <f t="shared" si="19"/>
        <v/>
      </c>
      <c r="O1189" s="5" t="str">
        <f t="shared" si="19"/>
        <v/>
      </c>
    </row>
    <row r="1190" spans="14:15">
      <c r="N1190" s="5" t="str">
        <f t="shared" si="19"/>
        <v/>
      </c>
      <c r="O1190" s="5" t="str">
        <f t="shared" si="19"/>
        <v/>
      </c>
    </row>
    <row r="1191" spans="14:15">
      <c r="N1191" s="5" t="str">
        <f t="shared" si="19"/>
        <v/>
      </c>
      <c r="O1191" s="5" t="str">
        <f t="shared" si="19"/>
        <v/>
      </c>
    </row>
    <row r="1192" spans="14:15">
      <c r="N1192" s="5" t="str">
        <f t="shared" si="19"/>
        <v/>
      </c>
      <c r="O1192" s="5" t="str">
        <f t="shared" si="19"/>
        <v/>
      </c>
    </row>
    <row r="1193" spans="14:15">
      <c r="N1193" s="5" t="str">
        <f t="shared" si="19"/>
        <v/>
      </c>
      <c r="O1193" s="5" t="str">
        <f t="shared" si="19"/>
        <v/>
      </c>
    </row>
    <row r="1194" spans="14:15">
      <c r="N1194" s="5" t="str">
        <f t="shared" si="19"/>
        <v/>
      </c>
      <c r="O1194" s="5" t="str">
        <f t="shared" si="19"/>
        <v/>
      </c>
    </row>
    <row r="1195" spans="14:15">
      <c r="N1195" s="5" t="str">
        <f t="shared" si="19"/>
        <v/>
      </c>
      <c r="O1195" s="5" t="str">
        <f t="shared" si="19"/>
        <v/>
      </c>
    </row>
    <row r="1196" spans="14:15">
      <c r="N1196" s="5" t="str">
        <f t="shared" si="19"/>
        <v/>
      </c>
      <c r="O1196" s="5" t="str">
        <f t="shared" si="19"/>
        <v/>
      </c>
    </row>
    <row r="1197" spans="14:15">
      <c r="N1197" s="5" t="str">
        <f t="shared" si="19"/>
        <v/>
      </c>
      <c r="O1197" s="5" t="str">
        <f t="shared" si="19"/>
        <v/>
      </c>
    </row>
    <row r="1198" spans="14:15">
      <c r="N1198" s="5" t="str">
        <f t="shared" si="19"/>
        <v/>
      </c>
      <c r="O1198" s="5" t="str">
        <f t="shared" si="19"/>
        <v/>
      </c>
    </row>
    <row r="1199" spans="14:15">
      <c r="N1199" s="5" t="str">
        <f t="shared" si="19"/>
        <v/>
      </c>
      <c r="O1199" s="5" t="str">
        <f t="shared" si="19"/>
        <v/>
      </c>
    </row>
    <row r="1200" spans="14:15">
      <c r="N1200" s="5" t="str">
        <f t="shared" si="19"/>
        <v/>
      </c>
      <c r="O1200" s="5" t="str">
        <f t="shared" si="19"/>
        <v/>
      </c>
    </row>
    <row r="1201" spans="14:15">
      <c r="N1201" s="5" t="str">
        <f t="shared" si="19"/>
        <v/>
      </c>
      <c r="O1201" s="5" t="str">
        <f t="shared" si="19"/>
        <v/>
      </c>
    </row>
    <row r="1202" spans="14:15">
      <c r="N1202" s="5" t="str">
        <f t="shared" si="19"/>
        <v/>
      </c>
      <c r="O1202" s="5" t="str">
        <f t="shared" si="19"/>
        <v/>
      </c>
    </row>
    <row r="1203" spans="14:15">
      <c r="N1203" s="5" t="str">
        <f t="shared" si="19"/>
        <v/>
      </c>
      <c r="O1203" s="5" t="str">
        <f t="shared" si="19"/>
        <v/>
      </c>
    </row>
    <row r="1204" spans="14:15">
      <c r="N1204" s="5" t="str">
        <f t="shared" si="19"/>
        <v/>
      </c>
      <c r="O1204" s="5" t="str">
        <f t="shared" si="19"/>
        <v/>
      </c>
    </row>
    <row r="1205" spans="14:15">
      <c r="N1205" s="5" t="str">
        <f t="shared" si="19"/>
        <v/>
      </c>
      <c r="O1205" s="5" t="str">
        <f t="shared" si="19"/>
        <v/>
      </c>
    </row>
    <row r="1206" spans="14:15">
      <c r="N1206" s="5" t="str">
        <f t="shared" si="19"/>
        <v/>
      </c>
      <c r="O1206" s="5" t="str">
        <f t="shared" si="19"/>
        <v/>
      </c>
    </row>
    <row r="1207" spans="14:15">
      <c r="N1207" s="5" t="str">
        <f t="shared" si="19"/>
        <v/>
      </c>
      <c r="O1207" s="5" t="str">
        <f t="shared" si="19"/>
        <v/>
      </c>
    </row>
    <row r="1208" spans="14:15">
      <c r="N1208" s="5" t="str">
        <f t="shared" si="19"/>
        <v/>
      </c>
      <c r="O1208" s="5" t="str">
        <f t="shared" si="19"/>
        <v/>
      </c>
    </row>
    <row r="1209" spans="14:15">
      <c r="N1209" s="5" t="str">
        <f t="shared" si="19"/>
        <v/>
      </c>
      <c r="O1209" s="5" t="str">
        <f t="shared" si="19"/>
        <v/>
      </c>
    </row>
    <row r="1210" spans="14:15">
      <c r="N1210" s="5" t="str">
        <f t="shared" si="19"/>
        <v/>
      </c>
      <c r="O1210" s="5" t="str">
        <f t="shared" si="19"/>
        <v/>
      </c>
    </row>
    <row r="1211" spans="14:15">
      <c r="N1211" s="5" t="str">
        <f t="shared" si="19"/>
        <v/>
      </c>
      <c r="O1211" s="5" t="str">
        <f t="shared" si="19"/>
        <v/>
      </c>
    </row>
    <row r="1212" spans="14:15">
      <c r="N1212" s="5" t="str">
        <f t="shared" si="19"/>
        <v/>
      </c>
      <c r="O1212" s="5" t="str">
        <f t="shared" si="19"/>
        <v/>
      </c>
    </row>
    <row r="1213" spans="14:15">
      <c r="N1213" s="5" t="str">
        <f t="shared" si="19"/>
        <v/>
      </c>
      <c r="O1213" s="5" t="str">
        <f t="shared" si="19"/>
        <v/>
      </c>
    </row>
    <row r="1214" spans="14:15">
      <c r="N1214" s="5" t="str">
        <f t="shared" si="19"/>
        <v/>
      </c>
      <c r="O1214" s="5" t="str">
        <f t="shared" si="19"/>
        <v/>
      </c>
    </row>
    <row r="1215" spans="14:15">
      <c r="N1215" s="5" t="str">
        <f t="shared" si="19"/>
        <v/>
      </c>
      <c r="O1215" s="5" t="str">
        <f t="shared" si="19"/>
        <v/>
      </c>
    </row>
    <row r="1216" spans="14:15">
      <c r="N1216" s="5" t="str">
        <f t="shared" si="19"/>
        <v/>
      </c>
      <c r="O1216" s="5" t="str">
        <f t="shared" si="19"/>
        <v/>
      </c>
    </row>
    <row r="1217" spans="14:15">
      <c r="N1217" s="5" t="str">
        <f t="shared" si="19"/>
        <v/>
      </c>
      <c r="O1217" s="5" t="str">
        <f t="shared" si="19"/>
        <v/>
      </c>
    </row>
    <row r="1218" spans="14:15">
      <c r="N1218" s="5" t="str">
        <f t="shared" si="19"/>
        <v/>
      </c>
      <c r="O1218" s="5" t="str">
        <f t="shared" si="19"/>
        <v/>
      </c>
    </row>
    <row r="1219" spans="14:15">
      <c r="N1219" s="5" t="str">
        <f t="shared" si="19"/>
        <v/>
      </c>
      <c r="O1219" s="5" t="str">
        <f t="shared" si="19"/>
        <v/>
      </c>
    </row>
    <row r="1220" spans="14:15">
      <c r="N1220" s="5" t="str">
        <f t="shared" si="19"/>
        <v/>
      </c>
      <c r="O1220" s="5" t="str">
        <f t="shared" si="19"/>
        <v/>
      </c>
    </row>
    <row r="1221" spans="14:15">
      <c r="N1221" s="5" t="str">
        <f t="shared" si="19"/>
        <v/>
      </c>
      <c r="O1221" s="5" t="str">
        <f t="shared" si="19"/>
        <v/>
      </c>
    </row>
    <row r="1222" spans="14:15">
      <c r="N1222" s="5" t="str">
        <f t="shared" si="19"/>
        <v/>
      </c>
      <c r="O1222" s="5" t="str">
        <f t="shared" si="19"/>
        <v/>
      </c>
    </row>
    <row r="1223" spans="14:15">
      <c r="N1223" s="5" t="str">
        <f t="shared" si="19"/>
        <v/>
      </c>
      <c r="O1223" s="5" t="str">
        <f t="shared" si="19"/>
        <v/>
      </c>
    </row>
    <row r="1224" spans="14:15">
      <c r="N1224" s="5" t="str">
        <f t="shared" si="19"/>
        <v/>
      </c>
      <c r="O1224" s="5" t="str">
        <f t="shared" si="19"/>
        <v/>
      </c>
    </row>
    <row r="1225" spans="14:15">
      <c r="N1225" s="5" t="str">
        <f t="shared" si="19"/>
        <v/>
      </c>
      <c r="O1225" s="5" t="str">
        <f t="shared" si="19"/>
        <v/>
      </c>
    </row>
    <row r="1226" spans="14:15">
      <c r="N1226" s="5" t="str">
        <f t="shared" si="19"/>
        <v/>
      </c>
      <c r="O1226" s="5" t="str">
        <f t="shared" si="19"/>
        <v/>
      </c>
    </row>
    <row r="1227" spans="14:15">
      <c r="N1227" s="5" t="str">
        <f t="shared" si="19"/>
        <v/>
      </c>
      <c r="O1227" s="5" t="str">
        <f t="shared" si="19"/>
        <v/>
      </c>
    </row>
    <row r="1228" spans="14:15">
      <c r="N1228" s="5" t="str">
        <f t="shared" si="19"/>
        <v/>
      </c>
      <c r="O1228" s="5" t="str">
        <f t="shared" si="19"/>
        <v/>
      </c>
    </row>
    <row r="1229" spans="14:15">
      <c r="N1229" s="5" t="str">
        <f t="shared" si="19"/>
        <v/>
      </c>
      <c r="O1229" s="5" t="str">
        <f t="shared" si="19"/>
        <v/>
      </c>
    </row>
    <row r="1230" spans="14:15">
      <c r="N1230" s="5" t="str">
        <f t="shared" si="19"/>
        <v/>
      </c>
      <c r="O1230" s="5" t="str">
        <f t="shared" si="19"/>
        <v/>
      </c>
    </row>
    <row r="1231" spans="14:15">
      <c r="N1231" s="5" t="str">
        <f t="shared" si="19"/>
        <v/>
      </c>
      <c r="O1231" s="5" t="str">
        <f t="shared" si="19"/>
        <v/>
      </c>
    </row>
    <row r="1232" spans="14:15">
      <c r="N1232" s="5" t="str">
        <f t="shared" si="19"/>
        <v/>
      </c>
      <c r="O1232" s="5" t="str">
        <f t="shared" si="19"/>
        <v/>
      </c>
    </row>
    <row r="1233" spans="14:15">
      <c r="N1233" s="5" t="str">
        <f t="shared" si="19"/>
        <v/>
      </c>
      <c r="O1233" s="5" t="str">
        <f t="shared" si="19"/>
        <v/>
      </c>
    </row>
    <row r="1234" spans="14:15">
      <c r="N1234" s="5" t="str">
        <f t="shared" si="19"/>
        <v/>
      </c>
      <c r="O1234" s="5" t="str">
        <f t="shared" si="19"/>
        <v/>
      </c>
    </row>
    <row r="1235" spans="14:15">
      <c r="N1235" s="5" t="str">
        <f t="shared" si="19"/>
        <v/>
      </c>
      <c r="O1235" s="5" t="str">
        <f t="shared" si="19"/>
        <v/>
      </c>
    </row>
    <row r="1236" spans="14:15">
      <c r="N1236" s="5" t="str">
        <f t="shared" si="19"/>
        <v/>
      </c>
      <c r="O1236" s="5" t="str">
        <f t="shared" si="19"/>
        <v/>
      </c>
    </row>
    <row r="1237" spans="14:15">
      <c r="N1237" s="5" t="str">
        <f t="shared" si="19"/>
        <v/>
      </c>
      <c r="O1237" s="5" t="str">
        <f t="shared" si="19"/>
        <v/>
      </c>
    </row>
    <row r="1238" spans="14:15">
      <c r="N1238" s="5" t="str">
        <f t="shared" ref="N1238:O1301" si="20">IF(SUM(B1238,D1238,F1238,H1238,J1238,L1238)&gt;0,SUM(B1238,D1238,F1238,H1238,J1238,L1238),TRIM(" ") )</f>
        <v/>
      </c>
      <c r="O1238" s="5" t="str">
        <f t="shared" si="20"/>
        <v/>
      </c>
    </row>
    <row r="1239" spans="14:15">
      <c r="N1239" s="5" t="str">
        <f t="shared" si="20"/>
        <v/>
      </c>
      <c r="O1239" s="5" t="str">
        <f t="shared" si="20"/>
        <v/>
      </c>
    </row>
    <row r="1240" spans="14:15">
      <c r="N1240" s="5" t="str">
        <f t="shared" si="20"/>
        <v/>
      </c>
      <c r="O1240" s="5" t="str">
        <f t="shared" si="20"/>
        <v/>
      </c>
    </row>
    <row r="1241" spans="14:15">
      <c r="N1241" s="5" t="str">
        <f t="shared" si="20"/>
        <v/>
      </c>
      <c r="O1241" s="5" t="str">
        <f t="shared" si="20"/>
        <v/>
      </c>
    </row>
    <row r="1242" spans="14:15">
      <c r="N1242" s="5" t="str">
        <f t="shared" si="20"/>
        <v/>
      </c>
      <c r="O1242" s="5" t="str">
        <f t="shared" si="20"/>
        <v/>
      </c>
    </row>
    <row r="1243" spans="14:15">
      <c r="N1243" s="5" t="str">
        <f t="shared" si="20"/>
        <v/>
      </c>
      <c r="O1243" s="5" t="str">
        <f t="shared" si="20"/>
        <v/>
      </c>
    </row>
    <row r="1244" spans="14:15">
      <c r="N1244" s="5" t="str">
        <f t="shared" si="20"/>
        <v/>
      </c>
      <c r="O1244" s="5" t="str">
        <f t="shared" si="20"/>
        <v/>
      </c>
    </row>
    <row r="1245" spans="14:15">
      <c r="N1245" s="5" t="str">
        <f t="shared" si="20"/>
        <v/>
      </c>
      <c r="O1245" s="5" t="str">
        <f t="shared" si="20"/>
        <v/>
      </c>
    </row>
    <row r="1246" spans="14:15">
      <c r="N1246" s="5" t="str">
        <f t="shared" si="20"/>
        <v/>
      </c>
      <c r="O1246" s="5" t="str">
        <f t="shared" si="20"/>
        <v/>
      </c>
    </row>
    <row r="1247" spans="14:15">
      <c r="N1247" s="5" t="str">
        <f t="shared" si="20"/>
        <v/>
      </c>
      <c r="O1247" s="5" t="str">
        <f t="shared" si="20"/>
        <v/>
      </c>
    </row>
    <row r="1248" spans="14:15">
      <c r="N1248" s="5" t="str">
        <f t="shared" si="20"/>
        <v/>
      </c>
      <c r="O1248" s="5" t="str">
        <f t="shared" si="20"/>
        <v/>
      </c>
    </row>
    <row r="1249" spans="14:15">
      <c r="N1249" s="5" t="str">
        <f t="shared" si="20"/>
        <v/>
      </c>
      <c r="O1249" s="5" t="str">
        <f t="shared" si="20"/>
        <v/>
      </c>
    </row>
    <row r="1250" spans="14:15">
      <c r="N1250" s="5" t="str">
        <f t="shared" si="20"/>
        <v/>
      </c>
      <c r="O1250" s="5" t="str">
        <f t="shared" si="20"/>
        <v/>
      </c>
    </row>
    <row r="1251" spans="14:15">
      <c r="N1251" s="5" t="str">
        <f t="shared" si="20"/>
        <v/>
      </c>
      <c r="O1251" s="5" t="str">
        <f t="shared" si="20"/>
        <v/>
      </c>
    </row>
    <row r="1252" spans="14:15">
      <c r="N1252" s="5" t="str">
        <f t="shared" si="20"/>
        <v/>
      </c>
      <c r="O1252" s="5" t="str">
        <f t="shared" si="20"/>
        <v/>
      </c>
    </row>
    <row r="1253" spans="14:15">
      <c r="N1253" s="5" t="str">
        <f t="shared" si="20"/>
        <v/>
      </c>
      <c r="O1253" s="5" t="str">
        <f t="shared" si="20"/>
        <v/>
      </c>
    </row>
    <row r="1254" spans="14:15">
      <c r="N1254" s="5" t="str">
        <f t="shared" si="20"/>
        <v/>
      </c>
      <c r="O1254" s="5" t="str">
        <f t="shared" si="20"/>
        <v/>
      </c>
    </row>
    <row r="1255" spans="14:15">
      <c r="N1255" s="5" t="str">
        <f t="shared" si="20"/>
        <v/>
      </c>
      <c r="O1255" s="5" t="str">
        <f t="shared" si="20"/>
        <v/>
      </c>
    </row>
    <row r="1256" spans="14:15">
      <c r="N1256" s="5" t="str">
        <f t="shared" si="20"/>
        <v/>
      </c>
      <c r="O1256" s="5" t="str">
        <f t="shared" si="20"/>
        <v/>
      </c>
    </row>
    <row r="1257" spans="14:15">
      <c r="N1257" s="5" t="str">
        <f t="shared" si="20"/>
        <v/>
      </c>
      <c r="O1257" s="5" t="str">
        <f t="shared" si="20"/>
        <v/>
      </c>
    </row>
    <row r="1258" spans="14:15">
      <c r="N1258" s="5" t="str">
        <f t="shared" si="20"/>
        <v/>
      </c>
      <c r="O1258" s="5" t="str">
        <f t="shared" si="20"/>
        <v/>
      </c>
    </row>
    <row r="1259" spans="14:15">
      <c r="N1259" s="5" t="str">
        <f t="shared" si="20"/>
        <v/>
      </c>
      <c r="O1259" s="5" t="str">
        <f t="shared" si="20"/>
        <v/>
      </c>
    </row>
    <row r="1260" spans="14:15">
      <c r="N1260" s="5" t="str">
        <f t="shared" si="20"/>
        <v/>
      </c>
      <c r="O1260" s="5" t="str">
        <f t="shared" si="20"/>
        <v/>
      </c>
    </row>
    <row r="1261" spans="14:15">
      <c r="N1261" s="5" t="str">
        <f t="shared" si="20"/>
        <v/>
      </c>
      <c r="O1261" s="5" t="str">
        <f t="shared" si="20"/>
        <v/>
      </c>
    </row>
    <row r="1262" spans="14:15">
      <c r="N1262" s="5" t="str">
        <f t="shared" si="20"/>
        <v/>
      </c>
      <c r="O1262" s="5" t="str">
        <f t="shared" si="20"/>
        <v/>
      </c>
    </row>
    <row r="1263" spans="14:15">
      <c r="N1263" s="5" t="str">
        <f t="shared" si="20"/>
        <v/>
      </c>
      <c r="O1263" s="5" t="str">
        <f t="shared" si="20"/>
        <v/>
      </c>
    </row>
    <row r="1264" spans="14:15">
      <c r="N1264" s="5" t="str">
        <f t="shared" si="20"/>
        <v/>
      </c>
      <c r="O1264" s="5" t="str">
        <f t="shared" si="20"/>
        <v/>
      </c>
    </row>
    <row r="1265" spans="14:15">
      <c r="N1265" s="5" t="str">
        <f t="shared" si="20"/>
        <v/>
      </c>
      <c r="O1265" s="5" t="str">
        <f t="shared" si="20"/>
        <v/>
      </c>
    </row>
    <row r="1266" spans="14:15">
      <c r="N1266" s="5" t="str">
        <f t="shared" si="20"/>
        <v/>
      </c>
      <c r="O1266" s="5" t="str">
        <f t="shared" si="20"/>
        <v/>
      </c>
    </row>
    <row r="1267" spans="14:15">
      <c r="N1267" s="5" t="str">
        <f t="shared" si="20"/>
        <v/>
      </c>
      <c r="O1267" s="5" t="str">
        <f t="shared" si="20"/>
        <v/>
      </c>
    </row>
    <row r="1268" spans="14:15">
      <c r="N1268" s="5" t="str">
        <f t="shared" si="20"/>
        <v/>
      </c>
      <c r="O1268" s="5" t="str">
        <f t="shared" si="20"/>
        <v/>
      </c>
    </row>
    <row r="1269" spans="14:15">
      <c r="N1269" s="5" t="str">
        <f t="shared" si="20"/>
        <v/>
      </c>
      <c r="O1269" s="5" t="str">
        <f t="shared" si="20"/>
        <v/>
      </c>
    </row>
    <row r="1270" spans="14:15">
      <c r="N1270" s="5" t="str">
        <f t="shared" si="20"/>
        <v/>
      </c>
      <c r="O1270" s="5" t="str">
        <f t="shared" si="20"/>
        <v/>
      </c>
    </row>
    <row r="1271" spans="14:15">
      <c r="N1271" s="5" t="str">
        <f t="shared" si="20"/>
        <v/>
      </c>
      <c r="O1271" s="5" t="str">
        <f t="shared" si="20"/>
        <v/>
      </c>
    </row>
    <row r="1272" spans="14:15">
      <c r="N1272" s="5" t="str">
        <f t="shared" si="20"/>
        <v/>
      </c>
      <c r="O1272" s="5" t="str">
        <f t="shared" si="20"/>
        <v/>
      </c>
    </row>
    <row r="1273" spans="14:15">
      <c r="N1273" s="5" t="str">
        <f t="shared" si="20"/>
        <v/>
      </c>
      <c r="O1273" s="5" t="str">
        <f t="shared" si="20"/>
        <v/>
      </c>
    </row>
    <row r="1274" spans="14:15">
      <c r="N1274" s="5" t="str">
        <f t="shared" si="20"/>
        <v/>
      </c>
      <c r="O1274" s="5" t="str">
        <f t="shared" si="20"/>
        <v/>
      </c>
    </row>
    <row r="1275" spans="14:15">
      <c r="N1275" s="5" t="str">
        <f t="shared" si="20"/>
        <v/>
      </c>
      <c r="O1275" s="5" t="str">
        <f t="shared" si="20"/>
        <v/>
      </c>
    </row>
    <row r="1276" spans="14:15">
      <c r="N1276" s="5" t="str">
        <f t="shared" si="20"/>
        <v/>
      </c>
      <c r="O1276" s="5" t="str">
        <f t="shared" si="20"/>
        <v/>
      </c>
    </row>
    <row r="1277" spans="14:15">
      <c r="N1277" s="5" t="str">
        <f t="shared" si="20"/>
        <v/>
      </c>
      <c r="O1277" s="5" t="str">
        <f t="shared" si="20"/>
        <v/>
      </c>
    </row>
    <row r="1278" spans="14:15">
      <c r="N1278" s="5" t="str">
        <f t="shared" si="20"/>
        <v/>
      </c>
      <c r="O1278" s="5" t="str">
        <f t="shared" si="20"/>
        <v/>
      </c>
    </row>
    <row r="1279" spans="14:15">
      <c r="N1279" s="5" t="str">
        <f t="shared" si="20"/>
        <v/>
      </c>
      <c r="O1279" s="5" t="str">
        <f t="shared" si="20"/>
        <v/>
      </c>
    </row>
    <row r="1280" spans="14:15">
      <c r="N1280" s="5" t="str">
        <f t="shared" si="20"/>
        <v/>
      </c>
      <c r="O1280" s="5" t="str">
        <f t="shared" si="20"/>
        <v/>
      </c>
    </row>
    <row r="1281" spans="14:15">
      <c r="N1281" s="5" t="str">
        <f t="shared" si="20"/>
        <v/>
      </c>
      <c r="O1281" s="5" t="str">
        <f t="shared" si="20"/>
        <v/>
      </c>
    </row>
    <row r="1282" spans="14:15">
      <c r="N1282" s="5" t="str">
        <f t="shared" si="20"/>
        <v/>
      </c>
      <c r="O1282" s="5" t="str">
        <f t="shared" si="20"/>
        <v/>
      </c>
    </row>
    <row r="1283" spans="14:15">
      <c r="N1283" s="5" t="str">
        <f t="shared" si="20"/>
        <v/>
      </c>
      <c r="O1283" s="5" t="str">
        <f t="shared" si="20"/>
        <v/>
      </c>
    </row>
    <row r="1284" spans="14:15">
      <c r="N1284" s="5" t="str">
        <f t="shared" si="20"/>
        <v/>
      </c>
      <c r="O1284" s="5" t="str">
        <f t="shared" si="20"/>
        <v/>
      </c>
    </row>
    <row r="1285" spans="14:15">
      <c r="N1285" s="5" t="str">
        <f t="shared" si="20"/>
        <v/>
      </c>
      <c r="O1285" s="5" t="str">
        <f t="shared" si="20"/>
        <v/>
      </c>
    </row>
    <row r="1286" spans="14:15">
      <c r="N1286" s="5" t="str">
        <f t="shared" si="20"/>
        <v/>
      </c>
      <c r="O1286" s="5" t="str">
        <f t="shared" si="20"/>
        <v/>
      </c>
    </row>
    <row r="1287" spans="14:15">
      <c r="N1287" s="5" t="str">
        <f t="shared" si="20"/>
        <v/>
      </c>
      <c r="O1287" s="5" t="str">
        <f t="shared" si="20"/>
        <v/>
      </c>
    </row>
    <row r="1288" spans="14:15">
      <c r="N1288" s="5" t="str">
        <f t="shared" si="20"/>
        <v/>
      </c>
      <c r="O1288" s="5" t="str">
        <f t="shared" si="20"/>
        <v/>
      </c>
    </row>
    <row r="1289" spans="14:15">
      <c r="N1289" s="5" t="str">
        <f t="shared" si="20"/>
        <v/>
      </c>
      <c r="O1289" s="5" t="str">
        <f t="shared" si="20"/>
        <v/>
      </c>
    </row>
    <row r="1290" spans="14:15">
      <c r="N1290" s="5" t="str">
        <f t="shared" si="20"/>
        <v/>
      </c>
      <c r="O1290" s="5" t="str">
        <f t="shared" si="20"/>
        <v/>
      </c>
    </row>
    <row r="1291" spans="14:15">
      <c r="N1291" s="5" t="str">
        <f t="shared" si="20"/>
        <v/>
      </c>
      <c r="O1291" s="5" t="str">
        <f t="shared" si="20"/>
        <v/>
      </c>
    </row>
    <row r="1292" spans="14:15">
      <c r="N1292" s="5" t="str">
        <f t="shared" si="20"/>
        <v/>
      </c>
      <c r="O1292" s="5" t="str">
        <f t="shared" si="20"/>
        <v/>
      </c>
    </row>
    <row r="1293" spans="14:15">
      <c r="N1293" s="5" t="str">
        <f t="shared" si="20"/>
        <v/>
      </c>
      <c r="O1293" s="5" t="str">
        <f t="shared" si="20"/>
        <v/>
      </c>
    </row>
    <row r="1294" spans="14:15">
      <c r="N1294" s="5" t="str">
        <f t="shared" si="20"/>
        <v/>
      </c>
      <c r="O1294" s="5" t="str">
        <f t="shared" si="20"/>
        <v/>
      </c>
    </row>
    <row r="1295" spans="14:15">
      <c r="N1295" s="5" t="str">
        <f t="shared" si="20"/>
        <v/>
      </c>
      <c r="O1295" s="5" t="str">
        <f t="shared" si="20"/>
        <v/>
      </c>
    </row>
    <row r="1296" spans="14:15">
      <c r="N1296" s="5" t="str">
        <f t="shared" si="20"/>
        <v/>
      </c>
      <c r="O1296" s="5" t="str">
        <f t="shared" si="20"/>
        <v/>
      </c>
    </row>
    <row r="1297" spans="14:15">
      <c r="N1297" s="5" t="str">
        <f t="shared" si="20"/>
        <v/>
      </c>
      <c r="O1297" s="5" t="str">
        <f t="shared" si="20"/>
        <v/>
      </c>
    </row>
    <row r="1298" spans="14:15">
      <c r="N1298" s="5" t="str">
        <f t="shared" si="20"/>
        <v/>
      </c>
      <c r="O1298" s="5" t="str">
        <f t="shared" si="20"/>
        <v/>
      </c>
    </row>
    <row r="1299" spans="14:15">
      <c r="N1299" s="5" t="str">
        <f t="shared" si="20"/>
        <v/>
      </c>
      <c r="O1299" s="5" t="str">
        <f t="shared" si="20"/>
        <v/>
      </c>
    </row>
    <row r="1300" spans="14:15">
      <c r="N1300" s="5" t="str">
        <f t="shared" si="20"/>
        <v/>
      </c>
      <c r="O1300" s="5" t="str">
        <f t="shared" si="20"/>
        <v/>
      </c>
    </row>
    <row r="1301" spans="14:15">
      <c r="N1301" s="5" t="str">
        <f t="shared" si="20"/>
        <v/>
      </c>
      <c r="O1301" s="5" t="str">
        <f t="shared" si="20"/>
        <v/>
      </c>
    </row>
    <row r="1302" spans="14:15">
      <c r="N1302" s="5" t="str">
        <f t="shared" ref="N1302:O1365" si="21">IF(SUM(B1302,D1302,F1302,H1302,J1302,L1302)&gt;0,SUM(B1302,D1302,F1302,H1302,J1302,L1302),TRIM(" ") )</f>
        <v/>
      </c>
      <c r="O1302" s="5" t="str">
        <f t="shared" si="21"/>
        <v/>
      </c>
    </row>
    <row r="1303" spans="14:15">
      <c r="N1303" s="5" t="str">
        <f t="shared" si="21"/>
        <v/>
      </c>
      <c r="O1303" s="5" t="str">
        <f t="shared" si="21"/>
        <v/>
      </c>
    </row>
    <row r="1304" spans="14:15">
      <c r="N1304" s="5" t="str">
        <f t="shared" si="21"/>
        <v/>
      </c>
      <c r="O1304" s="5" t="str">
        <f t="shared" si="21"/>
        <v/>
      </c>
    </row>
    <row r="1305" spans="14:15">
      <c r="N1305" s="5" t="str">
        <f t="shared" si="21"/>
        <v/>
      </c>
      <c r="O1305" s="5" t="str">
        <f t="shared" si="21"/>
        <v/>
      </c>
    </row>
    <row r="1306" spans="14:15">
      <c r="N1306" s="5" t="str">
        <f t="shared" si="21"/>
        <v/>
      </c>
      <c r="O1306" s="5" t="str">
        <f t="shared" si="21"/>
        <v/>
      </c>
    </row>
    <row r="1307" spans="14:15">
      <c r="N1307" s="5" t="str">
        <f t="shared" si="21"/>
        <v/>
      </c>
      <c r="O1307" s="5" t="str">
        <f t="shared" si="21"/>
        <v/>
      </c>
    </row>
    <row r="1308" spans="14:15">
      <c r="N1308" s="5" t="str">
        <f t="shared" si="21"/>
        <v/>
      </c>
      <c r="O1308" s="5" t="str">
        <f t="shared" si="21"/>
        <v/>
      </c>
    </row>
    <row r="1309" spans="14:15">
      <c r="N1309" s="5" t="str">
        <f t="shared" si="21"/>
        <v/>
      </c>
      <c r="O1309" s="5" t="str">
        <f t="shared" si="21"/>
        <v/>
      </c>
    </row>
    <row r="1310" spans="14:15">
      <c r="N1310" s="5" t="str">
        <f t="shared" si="21"/>
        <v/>
      </c>
      <c r="O1310" s="5" t="str">
        <f t="shared" si="21"/>
        <v/>
      </c>
    </row>
    <row r="1311" spans="14:15">
      <c r="N1311" s="5" t="str">
        <f t="shared" si="21"/>
        <v/>
      </c>
      <c r="O1311" s="5" t="str">
        <f t="shared" si="21"/>
        <v/>
      </c>
    </row>
    <row r="1312" spans="14:15">
      <c r="N1312" s="5" t="str">
        <f t="shared" si="21"/>
        <v/>
      </c>
      <c r="O1312" s="5" t="str">
        <f t="shared" si="21"/>
        <v/>
      </c>
    </row>
    <row r="1313" spans="14:15">
      <c r="N1313" s="5" t="str">
        <f t="shared" si="21"/>
        <v/>
      </c>
      <c r="O1313" s="5" t="str">
        <f t="shared" si="21"/>
        <v/>
      </c>
    </row>
    <row r="1314" spans="14:15">
      <c r="N1314" s="5" t="str">
        <f t="shared" si="21"/>
        <v/>
      </c>
      <c r="O1314" s="5" t="str">
        <f t="shared" si="21"/>
        <v/>
      </c>
    </row>
    <row r="1315" spans="14:15">
      <c r="N1315" s="5" t="str">
        <f t="shared" si="21"/>
        <v/>
      </c>
      <c r="O1315" s="5" t="str">
        <f t="shared" si="21"/>
        <v/>
      </c>
    </row>
    <row r="1316" spans="14:15">
      <c r="N1316" s="5" t="str">
        <f t="shared" si="21"/>
        <v/>
      </c>
      <c r="O1316" s="5" t="str">
        <f t="shared" si="21"/>
        <v/>
      </c>
    </row>
    <row r="1317" spans="14:15">
      <c r="N1317" s="5" t="str">
        <f t="shared" si="21"/>
        <v/>
      </c>
      <c r="O1317" s="5" t="str">
        <f t="shared" si="21"/>
        <v/>
      </c>
    </row>
    <row r="1318" spans="14:15">
      <c r="N1318" s="5" t="str">
        <f t="shared" si="21"/>
        <v/>
      </c>
      <c r="O1318" s="5" t="str">
        <f t="shared" si="21"/>
        <v/>
      </c>
    </row>
    <row r="1319" spans="14:15">
      <c r="N1319" s="5" t="str">
        <f t="shared" si="21"/>
        <v/>
      </c>
      <c r="O1319" s="5" t="str">
        <f t="shared" si="21"/>
        <v/>
      </c>
    </row>
    <row r="1320" spans="14:15">
      <c r="N1320" s="5" t="str">
        <f t="shared" si="21"/>
        <v/>
      </c>
      <c r="O1320" s="5" t="str">
        <f t="shared" si="21"/>
        <v/>
      </c>
    </row>
    <row r="1321" spans="14:15">
      <c r="N1321" s="5" t="str">
        <f t="shared" si="21"/>
        <v/>
      </c>
      <c r="O1321" s="5" t="str">
        <f t="shared" si="21"/>
        <v/>
      </c>
    </row>
    <row r="1322" spans="14:15">
      <c r="N1322" s="5" t="str">
        <f t="shared" si="21"/>
        <v/>
      </c>
      <c r="O1322" s="5" t="str">
        <f t="shared" si="21"/>
        <v/>
      </c>
    </row>
    <row r="1323" spans="14:15">
      <c r="N1323" s="5" t="str">
        <f t="shared" si="21"/>
        <v/>
      </c>
      <c r="O1323" s="5" t="str">
        <f t="shared" si="21"/>
        <v/>
      </c>
    </row>
    <row r="1324" spans="14:15">
      <c r="N1324" s="5" t="str">
        <f t="shared" si="21"/>
        <v/>
      </c>
      <c r="O1324" s="5" t="str">
        <f t="shared" si="21"/>
        <v/>
      </c>
    </row>
    <row r="1325" spans="14:15">
      <c r="N1325" s="5" t="str">
        <f t="shared" si="21"/>
        <v/>
      </c>
      <c r="O1325" s="5" t="str">
        <f t="shared" si="21"/>
        <v/>
      </c>
    </row>
    <row r="1326" spans="14:15">
      <c r="N1326" s="5" t="str">
        <f t="shared" si="21"/>
        <v/>
      </c>
      <c r="O1326" s="5" t="str">
        <f t="shared" si="21"/>
        <v/>
      </c>
    </row>
    <row r="1327" spans="14:15">
      <c r="N1327" s="5" t="str">
        <f t="shared" si="21"/>
        <v/>
      </c>
      <c r="O1327" s="5" t="str">
        <f t="shared" si="21"/>
        <v/>
      </c>
    </row>
    <row r="1328" spans="14:15">
      <c r="N1328" s="5" t="str">
        <f t="shared" si="21"/>
        <v/>
      </c>
      <c r="O1328" s="5" t="str">
        <f t="shared" si="21"/>
        <v/>
      </c>
    </row>
    <row r="1329" spans="14:15">
      <c r="N1329" s="5" t="str">
        <f t="shared" si="21"/>
        <v/>
      </c>
      <c r="O1329" s="5" t="str">
        <f t="shared" si="21"/>
        <v/>
      </c>
    </row>
    <row r="1330" spans="14:15">
      <c r="N1330" s="5" t="str">
        <f t="shared" si="21"/>
        <v/>
      </c>
      <c r="O1330" s="5" t="str">
        <f t="shared" si="21"/>
        <v/>
      </c>
    </row>
    <row r="1331" spans="14:15">
      <c r="N1331" s="5" t="str">
        <f t="shared" si="21"/>
        <v/>
      </c>
      <c r="O1331" s="5" t="str">
        <f t="shared" si="21"/>
        <v/>
      </c>
    </row>
    <row r="1332" spans="14:15">
      <c r="N1332" s="5" t="str">
        <f t="shared" si="21"/>
        <v/>
      </c>
      <c r="O1332" s="5" t="str">
        <f t="shared" si="21"/>
        <v/>
      </c>
    </row>
    <row r="1333" spans="14:15">
      <c r="N1333" s="5" t="str">
        <f t="shared" si="21"/>
        <v/>
      </c>
      <c r="O1333" s="5" t="str">
        <f t="shared" si="21"/>
        <v/>
      </c>
    </row>
    <row r="1334" spans="14:15">
      <c r="N1334" s="5" t="str">
        <f t="shared" si="21"/>
        <v/>
      </c>
      <c r="O1334" s="5" t="str">
        <f t="shared" si="21"/>
        <v/>
      </c>
    </row>
    <row r="1335" spans="14:15">
      <c r="N1335" s="5" t="str">
        <f t="shared" si="21"/>
        <v/>
      </c>
      <c r="O1335" s="5" t="str">
        <f t="shared" si="21"/>
        <v/>
      </c>
    </row>
    <row r="1336" spans="14:15">
      <c r="N1336" s="5" t="str">
        <f t="shared" si="21"/>
        <v/>
      </c>
      <c r="O1336" s="5" t="str">
        <f t="shared" si="21"/>
        <v/>
      </c>
    </row>
    <row r="1337" spans="14:15">
      <c r="N1337" s="5" t="str">
        <f t="shared" si="21"/>
        <v/>
      </c>
      <c r="O1337" s="5" t="str">
        <f t="shared" si="21"/>
        <v/>
      </c>
    </row>
    <row r="1338" spans="14:15">
      <c r="N1338" s="5" t="str">
        <f t="shared" si="21"/>
        <v/>
      </c>
      <c r="O1338" s="5" t="str">
        <f t="shared" si="21"/>
        <v/>
      </c>
    </row>
    <row r="1339" spans="14:15">
      <c r="N1339" s="5" t="str">
        <f t="shared" si="21"/>
        <v/>
      </c>
      <c r="O1339" s="5" t="str">
        <f t="shared" si="21"/>
        <v/>
      </c>
    </row>
    <row r="1340" spans="14:15">
      <c r="N1340" s="5" t="str">
        <f t="shared" si="21"/>
        <v/>
      </c>
      <c r="O1340" s="5" t="str">
        <f t="shared" si="21"/>
        <v/>
      </c>
    </row>
    <row r="1341" spans="14:15">
      <c r="N1341" s="5" t="str">
        <f t="shared" si="21"/>
        <v/>
      </c>
      <c r="O1341" s="5" t="str">
        <f t="shared" si="21"/>
        <v/>
      </c>
    </row>
    <row r="1342" spans="14:15">
      <c r="N1342" s="5" t="str">
        <f t="shared" si="21"/>
        <v/>
      </c>
      <c r="O1342" s="5" t="str">
        <f t="shared" si="21"/>
        <v/>
      </c>
    </row>
    <row r="1343" spans="14:15">
      <c r="N1343" s="5" t="str">
        <f t="shared" si="21"/>
        <v/>
      </c>
      <c r="O1343" s="5" t="str">
        <f t="shared" si="21"/>
        <v/>
      </c>
    </row>
    <row r="1344" spans="14:15">
      <c r="N1344" s="5" t="str">
        <f t="shared" si="21"/>
        <v/>
      </c>
      <c r="O1344" s="5" t="str">
        <f t="shared" si="21"/>
        <v/>
      </c>
    </row>
    <row r="1345" spans="14:15">
      <c r="N1345" s="5" t="str">
        <f t="shared" si="21"/>
        <v/>
      </c>
      <c r="O1345" s="5" t="str">
        <f t="shared" si="21"/>
        <v/>
      </c>
    </row>
    <row r="1346" spans="14:15">
      <c r="N1346" s="5" t="str">
        <f t="shared" si="21"/>
        <v/>
      </c>
      <c r="O1346" s="5" t="str">
        <f t="shared" si="21"/>
        <v/>
      </c>
    </row>
    <row r="1347" spans="14:15">
      <c r="N1347" s="5" t="str">
        <f t="shared" si="21"/>
        <v/>
      </c>
      <c r="O1347" s="5" t="str">
        <f t="shared" si="21"/>
        <v/>
      </c>
    </row>
    <row r="1348" spans="14:15">
      <c r="N1348" s="5" t="str">
        <f t="shared" si="21"/>
        <v/>
      </c>
      <c r="O1348" s="5" t="str">
        <f t="shared" si="21"/>
        <v/>
      </c>
    </row>
    <row r="1349" spans="14:15">
      <c r="N1349" s="5" t="str">
        <f t="shared" si="21"/>
        <v/>
      </c>
      <c r="O1349" s="5" t="str">
        <f t="shared" si="21"/>
        <v/>
      </c>
    </row>
    <row r="1350" spans="14:15">
      <c r="N1350" s="5" t="str">
        <f t="shared" si="21"/>
        <v/>
      </c>
      <c r="O1350" s="5" t="str">
        <f t="shared" si="21"/>
        <v/>
      </c>
    </row>
    <row r="1351" spans="14:15">
      <c r="N1351" s="5" t="str">
        <f t="shared" si="21"/>
        <v/>
      </c>
      <c r="O1351" s="5" t="str">
        <f t="shared" si="21"/>
        <v/>
      </c>
    </row>
    <row r="1352" spans="14:15">
      <c r="N1352" s="5" t="str">
        <f t="shared" si="21"/>
        <v/>
      </c>
      <c r="O1352" s="5" t="str">
        <f t="shared" si="21"/>
        <v/>
      </c>
    </row>
    <row r="1353" spans="14:15">
      <c r="N1353" s="5" t="str">
        <f t="shared" si="21"/>
        <v/>
      </c>
      <c r="O1353" s="5" t="str">
        <f t="shared" si="21"/>
        <v/>
      </c>
    </row>
    <row r="1354" spans="14:15">
      <c r="N1354" s="5" t="str">
        <f t="shared" si="21"/>
        <v/>
      </c>
      <c r="O1354" s="5" t="str">
        <f t="shared" si="21"/>
        <v/>
      </c>
    </row>
    <row r="1355" spans="14:15">
      <c r="N1355" s="5" t="str">
        <f t="shared" si="21"/>
        <v/>
      </c>
      <c r="O1355" s="5" t="str">
        <f t="shared" si="21"/>
        <v/>
      </c>
    </row>
    <row r="1356" spans="14:15">
      <c r="N1356" s="5" t="str">
        <f t="shared" si="21"/>
        <v/>
      </c>
      <c r="O1356" s="5" t="str">
        <f t="shared" si="21"/>
        <v/>
      </c>
    </row>
    <row r="1357" spans="14:15">
      <c r="N1357" s="5" t="str">
        <f t="shared" si="21"/>
        <v/>
      </c>
      <c r="O1357" s="5" t="str">
        <f t="shared" si="21"/>
        <v/>
      </c>
    </row>
    <row r="1358" spans="14:15">
      <c r="N1358" s="5" t="str">
        <f t="shared" si="21"/>
        <v/>
      </c>
      <c r="O1358" s="5" t="str">
        <f t="shared" si="21"/>
        <v/>
      </c>
    </row>
    <row r="1359" spans="14:15">
      <c r="N1359" s="5" t="str">
        <f t="shared" si="21"/>
        <v/>
      </c>
      <c r="O1359" s="5" t="str">
        <f t="shared" si="21"/>
        <v/>
      </c>
    </row>
    <row r="1360" spans="14:15">
      <c r="N1360" s="5" t="str">
        <f t="shared" si="21"/>
        <v/>
      </c>
      <c r="O1360" s="5" t="str">
        <f t="shared" si="21"/>
        <v/>
      </c>
    </row>
    <row r="1361" spans="14:15">
      <c r="N1361" s="5" t="str">
        <f t="shared" si="21"/>
        <v/>
      </c>
      <c r="O1361" s="5" t="str">
        <f t="shared" si="21"/>
        <v/>
      </c>
    </row>
    <row r="1362" spans="14:15">
      <c r="N1362" s="5" t="str">
        <f t="shared" si="21"/>
        <v/>
      </c>
      <c r="O1362" s="5" t="str">
        <f t="shared" si="21"/>
        <v/>
      </c>
    </row>
    <row r="1363" spans="14:15">
      <c r="N1363" s="5" t="str">
        <f t="shared" si="21"/>
        <v/>
      </c>
      <c r="O1363" s="5" t="str">
        <f t="shared" si="21"/>
        <v/>
      </c>
    </row>
    <row r="1364" spans="14:15">
      <c r="N1364" s="5" t="str">
        <f t="shared" si="21"/>
        <v/>
      </c>
      <c r="O1364" s="5" t="str">
        <f t="shared" si="21"/>
        <v/>
      </c>
    </row>
    <row r="1365" spans="14:15">
      <c r="N1365" s="5" t="str">
        <f t="shared" si="21"/>
        <v/>
      </c>
      <c r="O1365" s="5" t="str">
        <f t="shared" si="21"/>
        <v/>
      </c>
    </row>
    <row r="1366" spans="14:15">
      <c r="N1366" s="5" t="str">
        <f t="shared" ref="N1366:O1429" si="22">IF(SUM(B1366,D1366,F1366,H1366,J1366,L1366)&gt;0,SUM(B1366,D1366,F1366,H1366,J1366,L1366),TRIM(" ") )</f>
        <v/>
      </c>
      <c r="O1366" s="5" t="str">
        <f t="shared" si="22"/>
        <v/>
      </c>
    </row>
    <row r="1367" spans="14:15">
      <c r="N1367" s="5" t="str">
        <f t="shared" si="22"/>
        <v/>
      </c>
      <c r="O1367" s="5" t="str">
        <f t="shared" si="22"/>
        <v/>
      </c>
    </row>
    <row r="1368" spans="14:15">
      <c r="N1368" s="5" t="str">
        <f t="shared" si="22"/>
        <v/>
      </c>
      <c r="O1368" s="5" t="str">
        <f t="shared" si="22"/>
        <v/>
      </c>
    </row>
    <row r="1369" spans="14:15">
      <c r="N1369" s="5" t="str">
        <f t="shared" si="22"/>
        <v/>
      </c>
      <c r="O1369" s="5" t="str">
        <f t="shared" si="22"/>
        <v/>
      </c>
    </row>
    <row r="1370" spans="14:15">
      <c r="N1370" s="5" t="str">
        <f t="shared" si="22"/>
        <v/>
      </c>
      <c r="O1370" s="5" t="str">
        <f t="shared" si="22"/>
        <v/>
      </c>
    </row>
    <row r="1371" spans="14:15">
      <c r="N1371" s="5" t="str">
        <f t="shared" si="22"/>
        <v/>
      </c>
      <c r="O1371" s="5" t="str">
        <f t="shared" si="22"/>
        <v/>
      </c>
    </row>
    <row r="1372" spans="14:15">
      <c r="N1372" s="5" t="str">
        <f t="shared" si="22"/>
        <v/>
      </c>
      <c r="O1372" s="5" t="str">
        <f t="shared" si="22"/>
        <v/>
      </c>
    </row>
    <row r="1373" spans="14:15">
      <c r="N1373" s="5" t="str">
        <f t="shared" si="22"/>
        <v/>
      </c>
      <c r="O1373" s="5" t="str">
        <f t="shared" si="22"/>
        <v/>
      </c>
    </row>
    <row r="1374" spans="14:15">
      <c r="N1374" s="5" t="str">
        <f t="shared" si="22"/>
        <v/>
      </c>
      <c r="O1374" s="5" t="str">
        <f t="shared" si="22"/>
        <v/>
      </c>
    </row>
    <row r="1375" spans="14:15">
      <c r="N1375" s="5" t="str">
        <f t="shared" si="22"/>
        <v/>
      </c>
      <c r="O1375" s="5" t="str">
        <f t="shared" si="22"/>
        <v/>
      </c>
    </row>
    <row r="1376" spans="14:15">
      <c r="N1376" s="5" t="str">
        <f t="shared" si="22"/>
        <v/>
      </c>
      <c r="O1376" s="5" t="str">
        <f t="shared" si="22"/>
        <v/>
      </c>
    </row>
    <row r="1377" spans="14:15">
      <c r="N1377" s="5" t="str">
        <f t="shared" si="22"/>
        <v/>
      </c>
      <c r="O1377" s="5" t="str">
        <f t="shared" si="22"/>
        <v/>
      </c>
    </row>
    <row r="1378" spans="14:15">
      <c r="N1378" s="5" t="str">
        <f t="shared" si="22"/>
        <v/>
      </c>
      <c r="O1378" s="5" t="str">
        <f t="shared" si="22"/>
        <v/>
      </c>
    </row>
    <row r="1379" spans="14:15">
      <c r="N1379" s="5" t="str">
        <f t="shared" si="22"/>
        <v/>
      </c>
      <c r="O1379" s="5" t="str">
        <f t="shared" si="22"/>
        <v/>
      </c>
    </row>
    <row r="1380" spans="14:15">
      <c r="N1380" s="5" t="str">
        <f t="shared" si="22"/>
        <v/>
      </c>
      <c r="O1380" s="5" t="str">
        <f t="shared" si="22"/>
        <v/>
      </c>
    </row>
    <row r="1381" spans="14:15">
      <c r="N1381" s="5" t="str">
        <f t="shared" si="22"/>
        <v/>
      </c>
      <c r="O1381" s="5" t="str">
        <f t="shared" si="22"/>
        <v/>
      </c>
    </row>
    <row r="1382" spans="14:15">
      <c r="N1382" s="5" t="str">
        <f t="shared" si="22"/>
        <v/>
      </c>
      <c r="O1382" s="5" t="str">
        <f t="shared" si="22"/>
        <v/>
      </c>
    </row>
    <row r="1383" spans="14:15">
      <c r="N1383" s="5" t="str">
        <f t="shared" si="22"/>
        <v/>
      </c>
      <c r="O1383" s="5" t="str">
        <f t="shared" si="22"/>
        <v/>
      </c>
    </row>
    <row r="1384" spans="14:15">
      <c r="N1384" s="5" t="str">
        <f t="shared" si="22"/>
        <v/>
      </c>
      <c r="O1384" s="5" t="str">
        <f t="shared" si="22"/>
        <v/>
      </c>
    </row>
    <row r="1385" spans="14:15">
      <c r="N1385" s="5" t="str">
        <f t="shared" si="22"/>
        <v/>
      </c>
      <c r="O1385" s="5" t="str">
        <f t="shared" si="22"/>
        <v/>
      </c>
    </row>
    <row r="1386" spans="14:15">
      <c r="N1386" s="5" t="str">
        <f t="shared" si="22"/>
        <v/>
      </c>
      <c r="O1386" s="5" t="str">
        <f t="shared" si="22"/>
        <v/>
      </c>
    </row>
    <row r="1387" spans="14:15">
      <c r="N1387" s="5" t="str">
        <f t="shared" si="22"/>
        <v/>
      </c>
      <c r="O1387" s="5" t="str">
        <f t="shared" si="22"/>
        <v/>
      </c>
    </row>
    <row r="1388" spans="14:15">
      <c r="N1388" s="5" t="str">
        <f t="shared" si="22"/>
        <v/>
      </c>
      <c r="O1388" s="5" t="str">
        <f t="shared" si="22"/>
        <v/>
      </c>
    </row>
    <row r="1389" spans="14:15">
      <c r="N1389" s="5" t="str">
        <f t="shared" si="22"/>
        <v/>
      </c>
      <c r="O1389" s="5" t="str">
        <f t="shared" si="22"/>
        <v/>
      </c>
    </row>
    <row r="1390" spans="14:15">
      <c r="N1390" s="5" t="str">
        <f t="shared" si="22"/>
        <v/>
      </c>
      <c r="O1390" s="5" t="str">
        <f t="shared" si="22"/>
        <v/>
      </c>
    </row>
    <row r="1391" spans="14:15">
      <c r="N1391" s="5" t="str">
        <f t="shared" si="22"/>
        <v/>
      </c>
      <c r="O1391" s="5" t="str">
        <f t="shared" si="22"/>
        <v/>
      </c>
    </row>
    <row r="1392" spans="14:15">
      <c r="N1392" s="5" t="str">
        <f t="shared" si="22"/>
        <v/>
      </c>
      <c r="O1392" s="5" t="str">
        <f t="shared" si="22"/>
        <v/>
      </c>
    </row>
    <row r="1393" spans="14:15">
      <c r="N1393" s="5" t="str">
        <f t="shared" si="22"/>
        <v/>
      </c>
      <c r="O1393" s="5" t="str">
        <f t="shared" si="22"/>
        <v/>
      </c>
    </row>
    <row r="1394" spans="14:15">
      <c r="N1394" s="5" t="str">
        <f t="shared" si="22"/>
        <v/>
      </c>
      <c r="O1394" s="5" t="str">
        <f t="shared" si="22"/>
        <v/>
      </c>
    </row>
    <row r="1395" spans="14:15">
      <c r="N1395" s="5" t="str">
        <f t="shared" si="22"/>
        <v/>
      </c>
      <c r="O1395" s="5" t="str">
        <f t="shared" si="22"/>
        <v/>
      </c>
    </row>
    <row r="1396" spans="14:15">
      <c r="N1396" s="5" t="str">
        <f t="shared" si="22"/>
        <v/>
      </c>
      <c r="O1396" s="5" t="str">
        <f t="shared" si="22"/>
        <v/>
      </c>
    </row>
    <row r="1397" spans="14:15">
      <c r="N1397" s="5" t="str">
        <f t="shared" si="22"/>
        <v/>
      </c>
      <c r="O1397" s="5" t="str">
        <f t="shared" si="22"/>
        <v/>
      </c>
    </row>
    <row r="1398" spans="14:15">
      <c r="N1398" s="5" t="str">
        <f t="shared" si="22"/>
        <v/>
      </c>
      <c r="O1398" s="5" t="str">
        <f t="shared" si="22"/>
        <v/>
      </c>
    </row>
    <row r="1399" spans="14:15">
      <c r="N1399" s="5" t="str">
        <f t="shared" si="22"/>
        <v/>
      </c>
      <c r="O1399" s="5" t="str">
        <f t="shared" si="22"/>
        <v/>
      </c>
    </row>
    <row r="1400" spans="14:15">
      <c r="N1400" s="5" t="str">
        <f t="shared" si="22"/>
        <v/>
      </c>
      <c r="O1400" s="5" t="str">
        <f t="shared" si="22"/>
        <v/>
      </c>
    </row>
    <row r="1401" spans="14:15">
      <c r="N1401" s="5" t="str">
        <f t="shared" si="22"/>
        <v/>
      </c>
      <c r="O1401" s="5" t="str">
        <f t="shared" si="22"/>
        <v/>
      </c>
    </row>
    <row r="1402" spans="14:15">
      <c r="N1402" s="5" t="str">
        <f t="shared" si="22"/>
        <v/>
      </c>
      <c r="O1402" s="5" t="str">
        <f t="shared" si="22"/>
        <v/>
      </c>
    </row>
    <row r="1403" spans="14:15">
      <c r="N1403" s="5" t="str">
        <f t="shared" si="22"/>
        <v/>
      </c>
      <c r="O1403" s="5" t="str">
        <f t="shared" si="22"/>
        <v/>
      </c>
    </row>
    <row r="1404" spans="14:15">
      <c r="N1404" s="5" t="str">
        <f t="shared" si="22"/>
        <v/>
      </c>
      <c r="O1404" s="5" t="str">
        <f t="shared" si="22"/>
        <v/>
      </c>
    </row>
    <row r="1405" spans="14:15">
      <c r="N1405" s="5" t="str">
        <f t="shared" si="22"/>
        <v/>
      </c>
      <c r="O1405" s="5" t="str">
        <f t="shared" si="22"/>
        <v/>
      </c>
    </row>
    <row r="1406" spans="14:15">
      <c r="N1406" s="5" t="str">
        <f t="shared" si="22"/>
        <v/>
      </c>
      <c r="O1406" s="5" t="str">
        <f t="shared" si="22"/>
        <v/>
      </c>
    </row>
    <row r="1407" spans="14:15">
      <c r="N1407" s="5" t="str">
        <f t="shared" si="22"/>
        <v/>
      </c>
      <c r="O1407" s="5" t="str">
        <f t="shared" si="22"/>
        <v/>
      </c>
    </row>
    <row r="1408" spans="14:15">
      <c r="N1408" s="5" t="str">
        <f t="shared" si="22"/>
        <v/>
      </c>
      <c r="O1408" s="5" t="str">
        <f t="shared" si="22"/>
        <v/>
      </c>
    </row>
    <row r="1409" spans="14:15">
      <c r="N1409" s="5" t="str">
        <f t="shared" si="22"/>
        <v/>
      </c>
      <c r="O1409" s="5" t="str">
        <f t="shared" si="22"/>
        <v/>
      </c>
    </row>
    <row r="1410" spans="14:15">
      <c r="N1410" s="5" t="str">
        <f t="shared" si="22"/>
        <v/>
      </c>
      <c r="O1410" s="5" t="str">
        <f t="shared" si="22"/>
        <v/>
      </c>
    </row>
    <row r="1411" spans="14:15">
      <c r="N1411" s="5" t="str">
        <f t="shared" si="22"/>
        <v/>
      </c>
      <c r="O1411" s="5" t="str">
        <f t="shared" si="22"/>
        <v/>
      </c>
    </row>
    <row r="1412" spans="14:15">
      <c r="N1412" s="5" t="str">
        <f t="shared" si="22"/>
        <v/>
      </c>
      <c r="O1412" s="5" t="str">
        <f t="shared" si="22"/>
        <v/>
      </c>
    </row>
    <row r="1413" spans="14:15">
      <c r="N1413" s="5" t="str">
        <f t="shared" si="22"/>
        <v/>
      </c>
      <c r="O1413" s="5" t="str">
        <f t="shared" si="22"/>
        <v/>
      </c>
    </row>
    <row r="1414" spans="14:15">
      <c r="N1414" s="5" t="str">
        <f t="shared" si="22"/>
        <v/>
      </c>
      <c r="O1414" s="5" t="str">
        <f t="shared" si="22"/>
        <v/>
      </c>
    </row>
    <row r="1415" spans="14:15">
      <c r="N1415" s="5" t="str">
        <f t="shared" si="22"/>
        <v/>
      </c>
      <c r="O1415" s="5" t="str">
        <f t="shared" si="22"/>
        <v/>
      </c>
    </row>
    <row r="1416" spans="14:15">
      <c r="N1416" s="5" t="str">
        <f t="shared" si="22"/>
        <v/>
      </c>
      <c r="O1416" s="5" t="str">
        <f t="shared" si="22"/>
        <v/>
      </c>
    </row>
    <row r="1417" spans="14:15">
      <c r="N1417" s="5" t="str">
        <f t="shared" si="22"/>
        <v/>
      </c>
      <c r="O1417" s="5" t="str">
        <f t="shared" si="22"/>
        <v/>
      </c>
    </row>
    <row r="1418" spans="14:15">
      <c r="N1418" s="5" t="str">
        <f t="shared" si="22"/>
        <v/>
      </c>
      <c r="O1418" s="5" t="str">
        <f t="shared" si="22"/>
        <v/>
      </c>
    </row>
    <row r="1419" spans="14:15">
      <c r="N1419" s="5" t="str">
        <f t="shared" si="22"/>
        <v/>
      </c>
      <c r="O1419" s="5" t="str">
        <f t="shared" si="22"/>
        <v/>
      </c>
    </row>
    <row r="1420" spans="14:15">
      <c r="N1420" s="5" t="str">
        <f t="shared" si="22"/>
        <v/>
      </c>
      <c r="O1420" s="5" t="str">
        <f t="shared" si="22"/>
        <v/>
      </c>
    </row>
    <row r="1421" spans="14:15">
      <c r="N1421" s="5" t="str">
        <f t="shared" si="22"/>
        <v/>
      </c>
      <c r="O1421" s="5" t="str">
        <f t="shared" si="22"/>
        <v/>
      </c>
    </row>
    <row r="1422" spans="14:15">
      <c r="N1422" s="5" t="str">
        <f t="shared" si="22"/>
        <v/>
      </c>
      <c r="O1422" s="5" t="str">
        <f t="shared" si="22"/>
        <v/>
      </c>
    </row>
    <row r="1423" spans="14:15">
      <c r="N1423" s="5" t="str">
        <f t="shared" si="22"/>
        <v/>
      </c>
      <c r="O1423" s="5" t="str">
        <f t="shared" si="22"/>
        <v/>
      </c>
    </row>
    <row r="1424" spans="14:15">
      <c r="N1424" s="5" t="str">
        <f t="shared" si="22"/>
        <v/>
      </c>
      <c r="O1424" s="5" t="str">
        <f t="shared" si="22"/>
        <v/>
      </c>
    </row>
    <row r="1425" spans="14:15">
      <c r="N1425" s="5" t="str">
        <f t="shared" si="22"/>
        <v/>
      </c>
      <c r="O1425" s="5" t="str">
        <f t="shared" si="22"/>
        <v/>
      </c>
    </row>
    <row r="1426" spans="14:15">
      <c r="N1426" s="5" t="str">
        <f t="shared" si="22"/>
        <v/>
      </c>
      <c r="O1426" s="5" t="str">
        <f t="shared" si="22"/>
        <v/>
      </c>
    </row>
    <row r="1427" spans="14:15">
      <c r="N1427" s="5" t="str">
        <f t="shared" si="22"/>
        <v/>
      </c>
      <c r="O1427" s="5" t="str">
        <f t="shared" si="22"/>
        <v/>
      </c>
    </row>
    <row r="1428" spans="14:15">
      <c r="N1428" s="5" t="str">
        <f t="shared" si="22"/>
        <v/>
      </c>
      <c r="O1428" s="5" t="str">
        <f t="shared" si="22"/>
        <v/>
      </c>
    </row>
    <row r="1429" spans="14:15">
      <c r="N1429" s="5" t="str">
        <f t="shared" si="22"/>
        <v/>
      </c>
      <c r="O1429" s="5" t="str">
        <f t="shared" si="22"/>
        <v/>
      </c>
    </row>
    <row r="1430" spans="14:15">
      <c r="N1430" s="5" t="str">
        <f t="shared" ref="N1430:O1493" si="23">IF(SUM(B1430,D1430,F1430,H1430,J1430,L1430)&gt;0,SUM(B1430,D1430,F1430,H1430,J1430,L1430),TRIM(" ") )</f>
        <v/>
      </c>
      <c r="O1430" s="5" t="str">
        <f t="shared" si="23"/>
        <v/>
      </c>
    </row>
    <row r="1431" spans="14:15">
      <c r="N1431" s="5" t="str">
        <f t="shared" si="23"/>
        <v/>
      </c>
      <c r="O1431" s="5" t="str">
        <f t="shared" si="23"/>
        <v/>
      </c>
    </row>
    <row r="1432" spans="14:15">
      <c r="N1432" s="5" t="str">
        <f t="shared" si="23"/>
        <v/>
      </c>
      <c r="O1432" s="5" t="str">
        <f t="shared" si="23"/>
        <v/>
      </c>
    </row>
    <row r="1433" spans="14:15">
      <c r="N1433" s="5" t="str">
        <f t="shared" si="23"/>
        <v/>
      </c>
      <c r="O1433" s="5" t="str">
        <f t="shared" si="23"/>
        <v/>
      </c>
    </row>
    <row r="1434" spans="14:15">
      <c r="N1434" s="5" t="str">
        <f t="shared" si="23"/>
        <v/>
      </c>
      <c r="O1434" s="5" t="str">
        <f t="shared" si="23"/>
        <v/>
      </c>
    </row>
    <row r="1435" spans="14:15">
      <c r="N1435" s="5" t="str">
        <f t="shared" si="23"/>
        <v/>
      </c>
      <c r="O1435" s="5" t="str">
        <f t="shared" si="23"/>
        <v/>
      </c>
    </row>
    <row r="1436" spans="14:15">
      <c r="N1436" s="5" t="str">
        <f t="shared" si="23"/>
        <v/>
      </c>
      <c r="O1436" s="5" t="str">
        <f t="shared" si="23"/>
        <v/>
      </c>
    </row>
    <row r="1437" spans="14:15">
      <c r="N1437" s="5" t="str">
        <f t="shared" si="23"/>
        <v/>
      </c>
      <c r="O1437" s="5" t="str">
        <f t="shared" si="23"/>
        <v/>
      </c>
    </row>
    <row r="1438" spans="14:15">
      <c r="N1438" s="5" t="str">
        <f t="shared" si="23"/>
        <v/>
      </c>
      <c r="O1438" s="5" t="str">
        <f t="shared" si="23"/>
        <v/>
      </c>
    </row>
    <row r="1439" spans="14:15">
      <c r="N1439" s="5" t="str">
        <f t="shared" si="23"/>
        <v/>
      </c>
      <c r="O1439" s="5" t="str">
        <f t="shared" si="23"/>
        <v/>
      </c>
    </row>
    <row r="1440" spans="14:15">
      <c r="N1440" s="5" t="str">
        <f t="shared" si="23"/>
        <v/>
      </c>
      <c r="O1440" s="5" t="str">
        <f t="shared" si="23"/>
        <v/>
      </c>
    </row>
    <row r="1441" spans="14:15">
      <c r="N1441" s="5" t="str">
        <f t="shared" si="23"/>
        <v/>
      </c>
      <c r="O1441" s="5" t="str">
        <f t="shared" si="23"/>
        <v/>
      </c>
    </row>
    <row r="1442" spans="14:15">
      <c r="N1442" s="5" t="str">
        <f t="shared" si="23"/>
        <v/>
      </c>
      <c r="O1442" s="5" t="str">
        <f t="shared" si="23"/>
        <v/>
      </c>
    </row>
    <row r="1443" spans="14:15">
      <c r="N1443" s="5" t="str">
        <f t="shared" si="23"/>
        <v/>
      </c>
      <c r="O1443" s="5" t="str">
        <f t="shared" si="23"/>
        <v/>
      </c>
    </row>
    <row r="1444" spans="14:15">
      <c r="N1444" s="5" t="str">
        <f t="shared" si="23"/>
        <v/>
      </c>
      <c r="O1444" s="5" t="str">
        <f t="shared" si="23"/>
        <v/>
      </c>
    </row>
    <row r="1445" spans="14:15">
      <c r="N1445" s="5" t="str">
        <f t="shared" si="23"/>
        <v/>
      </c>
      <c r="O1445" s="5" t="str">
        <f t="shared" si="23"/>
        <v/>
      </c>
    </row>
    <row r="1446" spans="14:15">
      <c r="N1446" s="5" t="str">
        <f t="shared" si="23"/>
        <v/>
      </c>
      <c r="O1446" s="5" t="str">
        <f t="shared" si="23"/>
        <v/>
      </c>
    </row>
    <row r="1447" spans="14:15">
      <c r="N1447" s="5" t="str">
        <f t="shared" si="23"/>
        <v/>
      </c>
      <c r="O1447" s="5" t="str">
        <f t="shared" si="23"/>
        <v/>
      </c>
    </row>
    <row r="1448" spans="14:15">
      <c r="N1448" s="5" t="str">
        <f t="shared" si="23"/>
        <v/>
      </c>
      <c r="O1448" s="5" t="str">
        <f t="shared" si="23"/>
        <v/>
      </c>
    </row>
    <row r="1449" spans="14:15">
      <c r="N1449" s="5" t="str">
        <f t="shared" si="23"/>
        <v/>
      </c>
      <c r="O1449" s="5" t="str">
        <f t="shared" si="23"/>
        <v/>
      </c>
    </row>
    <row r="1450" spans="14:15">
      <c r="N1450" s="5" t="str">
        <f t="shared" si="23"/>
        <v/>
      </c>
      <c r="O1450" s="5" t="str">
        <f t="shared" si="23"/>
        <v/>
      </c>
    </row>
    <row r="1451" spans="14:15">
      <c r="N1451" s="5" t="str">
        <f t="shared" si="23"/>
        <v/>
      </c>
      <c r="O1451" s="5" t="str">
        <f t="shared" si="23"/>
        <v/>
      </c>
    </row>
    <row r="1452" spans="14:15">
      <c r="N1452" s="5" t="str">
        <f t="shared" si="23"/>
        <v/>
      </c>
      <c r="O1452" s="5" t="str">
        <f t="shared" si="23"/>
        <v/>
      </c>
    </row>
    <row r="1453" spans="14:15">
      <c r="N1453" s="5" t="str">
        <f t="shared" si="23"/>
        <v/>
      </c>
      <c r="O1453" s="5" t="str">
        <f t="shared" si="23"/>
        <v/>
      </c>
    </row>
    <row r="1454" spans="14:15">
      <c r="N1454" s="5" t="str">
        <f t="shared" si="23"/>
        <v/>
      </c>
      <c r="O1454" s="5" t="str">
        <f t="shared" si="23"/>
        <v/>
      </c>
    </row>
    <row r="1455" spans="14:15">
      <c r="N1455" s="5" t="str">
        <f t="shared" si="23"/>
        <v/>
      </c>
      <c r="O1455" s="5" t="str">
        <f t="shared" si="23"/>
        <v/>
      </c>
    </row>
    <row r="1456" spans="14:15">
      <c r="N1456" s="5" t="str">
        <f t="shared" si="23"/>
        <v/>
      </c>
      <c r="O1456" s="5" t="str">
        <f t="shared" si="23"/>
        <v/>
      </c>
    </row>
    <row r="1457" spans="14:15">
      <c r="N1457" s="5" t="str">
        <f t="shared" si="23"/>
        <v/>
      </c>
      <c r="O1457" s="5" t="str">
        <f t="shared" si="23"/>
        <v/>
      </c>
    </row>
    <row r="1458" spans="14:15">
      <c r="N1458" s="5" t="str">
        <f t="shared" si="23"/>
        <v/>
      </c>
      <c r="O1458" s="5" t="str">
        <f t="shared" si="23"/>
        <v/>
      </c>
    </row>
    <row r="1459" spans="14:15">
      <c r="N1459" s="5" t="str">
        <f t="shared" si="23"/>
        <v/>
      </c>
      <c r="O1459" s="5" t="str">
        <f t="shared" si="23"/>
        <v/>
      </c>
    </row>
    <row r="1460" spans="14:15">
      <c r="N1460" s="5" t="str">
        <f t="shared" si="23"/>
        <v/>
      </c>
      <c r="O1460" s="5" t="str">
        <f t="shared" si="23"/>
        <v/>
      </c>
    </row>
    <row r="1461" spans="14:15">
      <c r="N1461" s="5" t="str">
        <f t="shared" si="23"/>
        <v/>
      </c>
      <c r="O1461" s="5" t="str">
        <f t="shared" si="23"/>
        <v/>
      </c>
    </row>
    <row r="1462" spans="14:15">
      <c r="N1462" s="5" t="str">
        <f t="shared" si="23"/>
        <v/>
      </c>
      <c r="O1462" s="5" t="str">
        <f t="shared" si="23"/>
        <v/>
      </c>
    </row>
    <row r="1463" spans="14:15">
      <c r="N1463" s="5" t="str">
        <f t="shared" si="23"/>
        <v/>
      </c>
      <c r="O1463" s="5" t="str">
        <f t="shared" si="23"/>
        <v/>
      </c>
    </row>
    <row r="1464" spans="14:15">
      <c r="N1464" s="5" t="str">
        <f t="shared" si="23"/>
        <v/>
      </c>
      <c r="O1464" s="5" t="str">
        <f t="shared" si="23"/>
        <v/>
      </c>
    </row>
    <row r="1465" spans="14:15">
      <c r="N1465" s="5" t="str">
        <f t="shared" si="23"/>
        <v/>
      </c>
      <c r="O1465" s="5" t="str">
        <f t="shared" si="23"/>
        <v/>
      </c>
    </row>
    <row r="1466" spans="14:15">
      <c r="N1466" s="5" t="str">
        <f t="shared" si="23"/>
        <v/>
      </c>
      <c r="O1466" s="5" t="str">
        <f t="shared" si="23"/>
        <v/>
      </c>
    </row>
    <row r="1467" spans="14:15">
      <c r="N1467" s="5" t="str">
        <f t="shared" si="23"/>
        <v/>
      </c>
      <c r="O1467" s="5" t="str">
        <f t="shared" si="23"/>
        <v/>
      </c>
    </row>
    <row r="1468" spans="14:15">
      <c r="N1468" s="5" t="str">
        <f t="shared" si="23"/>
        <v/>
      </c>
      <c r="O1468" s="5" t="str">
        <f t="shared" si="23"/>
        <v/>
      </c>
    </row>
    <row r="1469" spans="14:15">
      <c r="N1469" s="5" t="str">
        <f t="shared" si="23"/>
        <v/>
      </c>
      <c r="O1469" s="5" t="str">
        <f t="shared" si="23"/>
        <v/>
      </c>
    </row>
    <row r="1470" spans="14:15">
      <c r="N1470" s="5" t="str">
        <f t="shared" si="23"/>
        <v/>
      </c>
      <c r="O1470" s="5" t="str">
        <f t="shared" si="23"/>
        <v/>
      </c>
    </row>
    <row r="1471" spans="14:15">
      <c r="N1471" s="5" t="str">
        <f t="shared" si="23"/>
        <v/>
      </c>
      <c r="O1471" s="5" t="str">
        <f t="shared" si="23"/>
        <v/>
      </c>
    </row>
    <row r="1472" spans="14:15">
      <c r="N1472" s="5" t="str">
        <f t="shared" si="23"/>
        <v/>
      </c>
      <c r="O1472" s="5" t="str">
        <f t="shared" si="23"/>
        <v/>
      </c>
    </row>
    <row r="1473" spans="14:15">
      <c r="N1473" s="5" t="str">
        <f t="shared" si="23"/>
        <v/>
      </c>
      <c r="O1473" s="5" t="str">
        <f t="shared" si="23"/>
        <v/>
      </c>
    </row>
    <row r="1474" spans="14:15">
      <c r="N1474" s="5" t="str">
        <f t="shared" si="23"/>
        <v/>
      </c>
      <c r="O1474" s="5" t="str">
        <f t="shared" si="23"/>
        <v/>
      </c>
    </row>
    <row r="1475" spans="14:15">
      <c r="N1475" s="5" t="str">
        <f t="shared" si="23"/>
        <v/>
      </c>
      <c r="O1475" s="5" t="str">
        <f t="shared" si="23"/>
        <v/>
      </c>
    </row>
    <row r="1476" spans="14:15">
      <c r="N1476" s="5" t="str">
        <f t="shared" si="23"/>
        <v/>
      </c>
      <c r="O1476" s="5" t="str">
        <f t="shared" si="23"/>
        <v/>
      </c>
    </row>
    <row r="1477" spans="14:15">
      <c r="N1477" s="5" t="str">
        <f t="shared" si="23"/>
        <v/>
      </c>
      <c r="O1477" s="5" t="str">
        <f t="shared" si="23"/>
        <v/>
      </c>
    </row>
    <row r="1478" spans="14:15">
      <c r="N1478" s="5" t="str">
        <f t="shared" si="23"/>
        <v/>
      </c>
      <c r="O1478" s="5" t="str">
        <f t="shared" si="23"/>
        <v/>
      </c>
    </row>
    <row r="1479" spans="14:15">
      <c r="N1479" s="5" t="str">
        <f t="shared" si="23"/>
        <v/>
      </c>
      <c r="O1479" s="5" t="str">
        <f t="shared" si="23"/>
        <v/>
      </c>
    </row>
    <row r="1480" spans="14:15">
      <c r="N1480" s="5" t="str">
        <f t="shared" si="23"/>
        <v/>
      </c>
      <c r="O1480" s="5" t="str">
        <f t="shared" si="23"/>
        <v/>
      </c>
    </row>
    <row r="1481" spans="14:15">
      <c r="N1481" s="5" t="str">
        <f t="shared" si="23"/>
        <v/>
      </c>
      <c r="O1481" s="5" t="str">
        <f t="shared" si="23"/>
        <v/>
      </c>
    </row>
    <row r="1482" spans="14:15">
      <c r="N1482" s="5" t="str">
        <f t="shared" si="23"/>
        <v/>
      </c>
      <c r="O1482" s="5" t="str">
        <f t="shared" si="23"/>
        <v/>
      </c>
    </row>
    <row r="1483" spans="14:15">
      <c r="N1483" s="5" t="str">
        <f t="shared" si="23"/>
        <v/>
      </c>
      <c r="O1483" s="5" t="str">
        <f t="shared" si="23"/>
        <v/>
      </c>
    </row>
    <row r="1484" spans="14:15">
      <c r="N1484" s="5" t="str">
        <f t="shared" si="23"/>
        <v/>
      </c>
      <c r="O1484" s="5" t="str">
        <f t="shared" si="23"/>
        <v/>
      </c>
    </row>
    <row r="1485" spans="14:15">
      <c r="N1485" s="5" t="str">
        <f t="shared" si="23"/>
        <v/>
      </c>
      <c r="O1485" s="5" t="str">
        <f t="shared" si="23"/>
        <v/>
      </c>
    </row>
    <row r="1486" spans="14:15">
      <c r="N1486" s="5" t="str">
        <f t="shared" si="23"/>
        <v/>
      </c>
      <c r="O1486" s="5" t="str">
        <f t="shared" si="23"/>
        <v/>
      </c>
    </row>
    <row r="1487" spans="14:15">
      <c r="N1487" s="5" t="str">
        <f t="shared" si="23"/>
        <v/>
      </c>
      <c r="O1487" s="5" t="str">
        <f t="shared" si="23"/>
        <v/>
      </c>
    </row>
    <row r="1488" spans="14:15">
      <c r="N1488" s="5" t="str">
        <f t="shared" si="23"/>
        <v/>
      </c>
      <c r="O1488" s="5" t="str">
        <f t="shared" si="23"/>
        <v/>
      </c>
    </row>
    <row r="1489" spans="14:15">
      <c r="N1489" s="5" t="str">
        <f t="shared" si="23"/>
        <v/>
      </c>
      <c r="O1489" s="5" t="str">
        <f t="shared" si="23"/>
        <v/>
      </c>
    </row>
    <row r="1490" spans="14:15">
      <c r="N1490" s="5" t="str">
        <f t="shared" si="23"/>
        <v/>
      </c>
      <c r="O1490" s="5" t="str">
        <f t="shared" si="23"/>
        <v/>
      </c>
    </row>
    <row r="1491" spans="14:15">
      <c r="N1491" s="5" t="str">
        <f t="shared" si="23"/>
        <v/>
      </c>
      <c r="O1491" s="5" t="str">
        <f t="shared" si="23"/>
        <v/>
      </c>
    </row>
    <row r="1492" spans="14:15">
      <c r="N1492" s="5" t="str">
        <f t="shared" si="23"/>
        <v/>
      </c>
      <c r="O1492" s="5" t="str">
        <f t="shared" si="23"/>
        <v/>
      </c>
    </row>
    <row r="1493" spans="14:15">
      <c r="N1493" s="5" t="str">
        <f t="shared" si="23"/>
        <v/>
      </c>
      <c r="O1493" s="5" t="str">
        <f t="shared" si="23"/>
        <v/>
      </c>
    </row>
    <row r="1494" spans="14:15">
      <c r="N1494" s="5" t="str">
        <f t="shared" ref="N1494:O1557" si="24">IF(SUM(B1494,D1494,F1494,H1494,J1494,L1494)&gt;0,SUM(B1494,D1494,F1494,H1494,J1494,L1494),TRIM(" ") )</f>
        <v/>
      </c>
      <c r="O1494" s="5" t="str">
        <f t="shared" si="24"/>
        <v/>
      </c>
    </row>
    <row r="1495" spans="14:15">
      <c r="N1495" s="5" t="str">
        <f t="shared" si="24"/>
        <v/>
      </c>
      <c r="O1495" s="5" t="str">
        <f t="shared" si="24"/>
        <v/>
      </c>
    </row>
    <row r="1496" spans="14:15">
      <c r="N1496" s="5" t="str">
        <f t="shared" si="24"/>
        <v/>
      </c>
      <c r="O1496" s="5" t="str">
        <f t="shared" si="24"/>
        <v/>
      </c>
    </row>
    <row r="1497" spans="14:15">
      <c r="N1497" s="5" t="str">
        <f t="shared" si="24"/>
        <v/>
      </c>
      <c r="O1497" s="5" t="str">
        <f t="shared" si="24"/>
        <v/>
      </c>
    </row>
    <row r="1498" spans="14:15">
      <c r="N1498" s="5" t="str">
        <f t="shared" si="24"/>
        <v/>
      </c>
      <c r="O1498" s="5" t="str">
        <f t="shared" si="24"/>
        <v/>
      </c>
    </row>
    <row r="1499" spans="14:15">
      <c r="N1499" s="5" t="str">
        <f t="shared" si="24"/>
        <v/>
      </c>
      <c r="O1499" s="5" t="str">
        <f t="shared" si="24"/>
        <v/>
      </c>
    </row>
    <row r="1500" spans="14:15">
      <c r="N1500" s="5" t="str">
        <f t="shared" si="24"/>
        <v/>
      </c>
      <c r="O1500" s="5" t="str">
        <f t="shared" si="24"/>
        <v/>
      </c>
    </row>
    <row r="1501" spans="14:15">
      <c r="N1501" s="5" t="str">
        <f t="shared" si="24"/>
        <v/>
      </c>
      <c r="O1501" s="5" t="str">
        <f t="shared" si="24"/>
        <v/>
      </c>
    </row>
    <row r="1502" spans="14:15">
      <c r="N1502" s="5" t="str">
        <f t="shared" si="24"/>
        <v/>
      </c>
      <c r="O1502" s="5" t="str">
        <f t="shared" si="24"/>
        <v/>
      </c>
    </row>
    <row r="1503" spans="14:15">
      <c r="N1503" s="5" t="str">
        <f t="shared" si="24"/>
        <v/>
      </c>
      <c r="O1503" s="5" t="str">
        <f t="shared" si="24"/>
        <v/>
      </c>
    </row>
    <row r="1504" spans="14:15">
      <c r="N1504" s="5" t="str">
        <f t="shared" si="24"/>
        <v/>
      </c>
      <c r="O1504" s="5" t="str">
        <f t="shared" si="24"/>
        <v/>
      </c>
    </row>
    <row r="1505" spans="14:15">
      <c r="N1505" s="5" t="str">
        <f t="shared" si="24"/>
        <v/>
      </c>
      <c r="O1505" s="5" t="str">
        <f t="shared" si="24"/>
        <v/>
      </c>
    </row>
    <row r="1506" spans="14:15">
      <c r="N1506" s="5" t="str">
        <f t="shared" si="24"/>
        <v/>
      </c>
      <c r="O1506" s="5" t="str">
        <f t="shared" si="24"/>
        <v/>
      </c>
    </row>
    <row r="1507" spans="14:15">
      <c r="N1507" s="5" t="str">
        <f t="shared" si="24"/>
        <v/>
      </c>
      <c r="O1507" s="5" t="str">
        <f t="shared" si="24"/>
        <v/>
      </c>
    </row>
    <row r="1508" spans="14:15">
      <c r="N1508" s="5" t="str">
        <f t="shared" si="24"/>
        <v/>
      </c>
      <c r="O1508" s="5" t="str">
        <f t="shared" si="24"/>
        <v/>
      </c>
    </row>
    <row r="1509" spans="14:15">
      <c r="N1509" s="5" t="str">
        <f t="shared" si="24"/>
        <v/>
      </c>
      <c r="O1509" s="5" t="str">
        <f t="shared" si="24"/>
        <v/>
      </c>
    </row>
    <row r="1510" spans="14:15">
      <c r="N1510" s="5" t="str">
        <f t="shared" si="24"/>
        <v/>
      </c>
      <c r="O1510" s="5" t="str">
        <f t="shared" si="24"/>
        <v/>
      </c>
    </row>
    <row r="1511" spans="14:15">
      <c r="N1511" s="5" t="str">
        <f t="shared" si="24"/>
        <v/>
      </c>
      <c r="O1511" s="5" t="str">
        <f t="shared" si="24"/>
        <v/>
      </c>
    </row>
    <row r="1512" spans="14:15">
      <c r="N1512" s="5" t="str">
        <f t="shared" si="24"/>
        <v/>
      </c>
      <c r="O1512" s="5" t="str">
        <f t="shared" si="24"/>
        <v/>
      </c>
    </row>
    <row r="1513" spans="14:15">
      <c r="N1513" s="5" t="str">
        <f t="shared" si="24"/>
        <v/>
      </c>
      <c r="O1513" s="5" t="str">
        <f t="shared" si="24"/>
        <v/>
      </c>
    </row>
    <row r="1514" spans="14:15">
      <c r="N1514" s="5" t="str">
        <f t="shared" si="24"/>
        <v/>
      </c>
      <c r="O1514" s="5" t="str">
        <f t="shared" si="24"/>
        <v/>
      </c>
    </row>
    <row r="1515" spans="14:15">
      <c r="N1515" s="5" t="str">
        <f t="shared" si="24"/>
        <v/>
      </c>
      <c r="O1515" s="5" t="str">
        <f t="shared" si="24"/>
        <v/>
      </c>
    </row>
    <row r="1516" spans="14:15">
      <c r="N1516" s="5" t="str">
        <f t="shared" si="24"/>
        <v/>
      </c>
      <c r="O1516" s="5" t="str">
        <f t="shared" si="24"/>
        <v/>
      </c>
    </row>
    <row r="1517" spans="14:15">
      <c r="N1517" s="5" t="str">
        <f t="shared" si="24"/>
        <v/>
      </c>
      <c r="O1517" s="5" t="str">
        <f t="shared" si="24"/>
        <v/>
      </c>
    </row>
    <row r="1518" spans="14:15">
      <c r="N1518" s="5" t="str">
        <f t="shared" si="24"/>
        <v/>
      </c>
      <c r="O1518" s="5" t="str">
        <f t="shared" si="24"/>
        <v/>
      </c>
    </row>
    <row r="1519" spans="14:15">
      <c r="N1519" s="5" t="str">
        <f t="shared" si="24"/>
        <v/>
      </c>
      <c r="O1519" s="5" t="str">
        <f t="shared" si="24"/>
        <v/>
      </c>
    </row>
    <row r="1520" spans="14:15">
      <c r="N1520" s="5" t="str">
        <f t="shared" si="24"/>
        <v/>
      </c>
      <c r="O1520" s="5" t="str">
        <f t="shared" si="24"/>
        <v/>
      </c>
    </row>
    <row r="1521" spans="14:15">
      <c r="N1521" s="5" t="str">
        <f t="shared" si="24"/>
        <v/>
      </c>
      <c r="O1521" s="5" t="str">
        <f t="shared" si="24"/>
        <v/>
      </c>
    </row>
    <row r="1522" spans="14:15">
      <c r="N1522" s="5" t="str">
        <f t="shared" si="24"/>
        <v/>
      </c>
      <c r="O1522" s="5" t="str">
        <f t="shared" si="24"/>
        <v/>
      </c>
    </row>
    <row r="1523" spans="14:15">
      <c r="N1523" s="5" t="str">
        <f t="shared" si="24"/>
        <v/>
      </c>
      <c r="O1523" s="5" t="str">
        <f t="shared" si="24"/>
        <v/>
      </c>
    </row>
    <row r="1524" spans="14:15">
      <c r="N1524" s="5" t="str">
        <f t="shared" si="24"/>
        <v/>
      </c>
      <c r="O1524" s="5" t="str">
        <f t="shared" si="24"/>
        <v/>
      </c>
    </row>
    <row r="1525" spans="14:15">
      <c r="N1525" s="5" t="str">
        <f t="shared" si="24"/>
        <v/>
      </c>
      <c r="O1525" s="5" t="str">
        <f t="shared" si="24"/>
        <v/>
      </c>
    </row>
    <row r="1526" spans="14:15">
      <c r="N1526" s="5" t="str">
        <f t="shared" si="24"/>
        <v/>
      </c>
      <c r="O1526" s="5" t="str">
        <f t="shared" si="24"/>
        <v/>
      </c>
    </row>
    <row r="1527" spans="14:15">
      <c r="N1527" s="5" t="str">
        <f t="shared" si="24"/>
        <v/>
      </c>
      <c r="O1527" s="5" t="str">
        <f t="shared" si="24"/>
        <v/>
      </c>
    </row>
    <row r="1528" spans="14:15">
      <c r="N1528" s="5" t="str">
        <f t="shared" si="24"/>
        <v/>
      </c>
      <c r="O1528" s="5" t="str">
        <f t="shared" si="24"/>
        <v/>
      </c>
    </row>
    <row r="1529" spans="14:15">
      <c r="N1529" s="5" t="str">
        <f t="shared" si="24"/>
        <v/>
      </c>
      <c r="O1529" s="5" t="str">
        <f t="shared" si="24"/>
        <v/>
      </c>
    </row>
    <row r="1530" spans="14:15">
      <c r="N1530" s="5" t="str">
        <f t="shared" si="24"/>
        <v/>
      </c>
      <c r="O1530" s="5" t="str">
        <f t="shared" si="24"/>
        <v/>
      </c>
    </row>
    <row r="1531" spans="14:15">
      <c r="N1531" s="5" t="str">
        <f t="shared" si="24"/>
        <v/>
      </c>
      <c r="O1531" s="5" t="str">
        <f t="shared" si="24"/>
        <v/>
      </c>
    </row>
    <row r="1532" spans="14:15">
      <c r="N1532" s="5" t="str">
        <f t="shared" si="24"/>
        <v/>
      </c>
      <c r="O1532" s="5" t="str">
        <f t="shared" si="24"/>
        <v/>
      </c>
    </row>
    <row r="1533" spans="14:15">
      <c r="N1533" s="5" t="str">
        <f t="shared" si="24"/>
        <v/>
      </c>
      <c r="O1533" s="5" t="str">
        <f t="shared" si="24"/>
        <v/>
      </c>
    </row>
    <row r="1534" spans="14:15">
      <c r="N1534" s="5" t="str">
        <f t="shared" si="24"/>
        <v/>
      </c>
      <c r="O1534" s="5" t="str">
        <f t="shared" si="24"/>
        <v/>
      </c>
    </row>
    <row r="1535" spans="14:15">
      <c r="N1535" s="5" t="str">
        <f t="shared" si="24"/>
        <v/>
      </c>
      <c r="O1535" s="5" t="str">
        <f t="shared" si="24"/>
        <v/>
      </c>
    </row>
    <row r="1536" spans="14:15">
      <c r="N1536" s="5" t="str">
        <f t="shared" si="24"/>
        <v/>
      </c>
      <c r="O1536" s="5" t="str">
        <f t="shared" si="24"/>
        <v/>
      </c>
    </row>
    <row r="1537" spans="14:15">
      <c r="N1537" s="5" t="str">
        <f t="shared" si="24"/>
        <v/>
      </c>
      <c r="O1537" s="5" t="str">
        <f t="shared" si="24"/>
        <v/>
      </c>
    </row>
    <row r="1538" spans="14:15">
      <c r="N1538" s="5" t="str">
        <f t="shared" si="24"/>
        <v/>
      </c>
      <c r="O1538" s="5" t="str">
        <f t="shared" si="24"/>
        <v/>
      </c>
    </row>
    <row r="1539" spans="14:15">
      <c r="N1539" s="5" t="str">
        <f t="shared" si="24"/>
        <v/>
      </c>
      <c r="O1539" s="5" t="str">
        <f t="shared" si="24"/>
        <v/>
      </c>
    </row>
    <row r="1540" spans="14:15">
      <c r="N1540" s="5" t="str">
        <f t="shared" si="24"/>
        <v/>
      </c>
      <c r="O1540" s="5" t="str">
        <f t="shared" si="24"/>
        <v/>
      </c>
    </row>
    <row r="1541" spans="14:15">
      <c r="N1541" s="5" t="str">
        <f t="shared" si="24"/>
        <v/>
      </c>
      <c r="O1541" s="5" t="str">
        <f t="shared" si="24"/>
        <v/>
      </c>
    </row>
    <row r="1542" spans="14:15">
      <c r="N1542" s="5" t="str">
        <f t="shared" si="24"/>
        <v/>
      </c>
      <c r="O1542" s="5" t="str">
        <f t="shared" si="24"/>
        <v/>
      </c>
    </row>
    <row r="1543" spans="14:15">
      <c r="N1543" s="5" t="str">
        <f t="shared" si="24"/>
        <v/>
      </c>
      <c r="O1543" s="5" t="str">
        <f t="shared" si="24"/>
        <v/>
      </c>
    </row>
    <row r="1544" spans="14:15">
      <c r="N1544" s="5" t="str">
        <f t="shared" si="24"/>
        <v/>
      </c>
      <c r="O1544" s="5" t="str">
        <f t="shared" si="24"/>
        <v/>
      </c>
    </row>
    <row r="1545" spans="14:15">
      <c r="N1545" s="5" t="str">
        <f t="shared" si="24"/>
        <v/>
      </c>
      <c r="O1545" s="5" t="str">
        <f t="shared" si="24"/>
        <v/>
      </c>
    </row>
    <row r="1546" spans="14:15">
      <c r="N1546" s="5" t="str">
        <f t="shared" si="24"/>
        <v/>
      </c>
      <c r="O1546" s="5" t="str">
        <f t="shared" si="24"/>
        <v/>
      </c>
    </row>
    <row r="1547" spans="14:15">
      <c r="N1547" s="5" t="str">
        <f t="shared" si="24"/>
        <v/>
      </c>
      <c r="O1547" s="5" t="str">
        <f t="shared" si="24"/>
        <v/>
      </c>
    </row>
    <row r="1548" spans="14:15">
      <c r="N1548" s="5" t="str">
        <f t="shared" si="24"/>
        <v/>
      </c>
      <c r="O1548" s="5" t="str">
        <f t="shared" si="24"/>
        <v/>
      </c>
    </row>
    <row r="1549" spans="14:15">
      <c r="N1549" s="5" t="str">
        <f t="shared" si="24"/>
        <v/>
      </c>
      <c r="O1549" s="5" t="str">
        <f t="shared" si="24"/>
        <v/>
      </c>
    </row>
    <row r="1550" spans="14:15">
      <c r="N1550" s="5" t="str">
        <f t="shared" si="24"/>
        <v/>
      </c>
      <c r="O1550" s="5" t="str">
        <f t="shared" si="24"/>
        <v/>
      </c>
    </row>
    <row r="1551" spans="14:15">
      <c r="N1551" s="5" t="str">
        <f t="shared" si="24"/>
        <v/>
      </c>
      <c r="O1551" s="5" t="str">
        <f t="shared" si="24"/>
        <v/>
      </c>
    </row>
    <row r="1552" spans="14:15">
      <c r="N1552" s="5" t="str">
        <f t="shared" si="24"/>
        <v/>
      </c>
      <c r="O1552" s="5" t="str">
        <f t="shared" si="24"/>
        <v/>
      </c>
    </row>
    <row r="1553" spans="14:15">
      <c r="N1553" s="5" t="str">
        <f t="shared" si="24"/>
        <v/>
      </c>
      <c r="O1553" s="5" t="str">
        <f t="shared" si="24"/>
        <v/>
      </c>
    </row>
    <row r="1554" spans="14:15">
      <c r="N1554" s="5" t="str">
        <f t="shared" si="24"/>
        <v/>
      </c>
      <c r="O1554" s="5" t="str">
        <f t="shared" si="24"/>
        <v/>
      </c>
    </row>
    <row r="1555" spans="14:15">
      <c r="N1555" s="5" t="str">
        <f t="shared" si="24"/>
        <v/>
      </c>
      <c r="O1555" s="5" t="str">
        <f t="shared" si="24"/>
        <v/>
      </c>
    </row>
    <row r="1556" spans="14:15">
      <c r="N1556" s="5" t="str">
        <f t="shared" si="24"/>
        <v/>
      </c>
      <c r="O1556" s="5" t="str">
        <f t="shared" si="24"/>
        <v/>
      </c>
    </row>
    <row r="1557" spans="14:15">
      <c r="N1557" s="5" t="str">
        <f t="shared" si="24"/>
        <v/>
      </c>
      <c r="O1557" s="5" t="str">
        <f t="shared" si="24"/>
        <v/>
      </c>
    </row>
    <row r="1558" spans="14:15">
      <c r="N1558" s="5" t="str">
        <f t="shared" ref="N1558:O1621" si="25">IF(SUM(B1558,D1558,F1558,H1558,J1558,L1558)&gt;0,SUM(B1558,D1558,F1558,H1558,J1558,L1558),TRIM(" ") )</f>
        <v/>
      </c>
      <c r="O1558" s="5" t="str">
        <f t="shared" si="25"/>
        <v/>
      </c>
    </row>
    <row r="1559" spans="14:15">
      <c r="N1559" s="5" t="str">
        <f t="shared" si="25"/>
        <v/>
      </c>
      <c r="O1559" s="5" t="str">
        <f t="shared" si="25"/>
        <v/>
      </c>
    </row>
    <row r="1560" spans="14:15">
      <c r="N1560" s="5" t="str">
        <f t="shared" si="25"/>
        <v/>
      </c>
      <c r="O1560" s="5" t="str">
        <f t="shared" si="25"/>
        <v/>
      </c>
    </row>
    <row r="1561" spans="14:15">
      <c r="N1561" s="5" t="str">
        <f t="shared" si="25"/>
        <v/>
      </c>
      <c r="O1561" s="5" t="str">
        <f t="shared" si="25"/>
        <v/>
      </c>
    </row>
    <row r="1562" spans="14:15">
      <c r="N1562" s="5" t="str">
        <f t="shared" si="25"/>
        <v/>
      </c>
      <c r="O1562" s="5" t="str">
        <f t="shared" si="25"/>
        <v/>
      </c>
    </row>
    <row r="1563" spans="14:15">
      <c r="N1563" s="5" t="str">
        <f t="shared" si="25"/>
        <v/>
      </c>
      <c r="O1563" s="5" t="str">
        <f t="shared" si="25"/>
        <v/>
      </c>
    </row>
    <row r="1564" spans="14:15">
      <c r="N1564" s="5" t="str">
        <f t="shared" si="25"/>
        <v/>
      </c>
      <c r="O1564" s="5" t="str">
        <f t="shared" si="25"/>
        <v/>
      </c>
    </row>
    <row r="1565" spans="14:15">
      <c r="N1565" s="5" t="str">
        <f t="shared" si="25"/>
        <v/>
      </c>
      <c r="O1565" s="5" t="str">
        <f t="shared" si="25"/>
        <v/>
      </c>
    </row>
    <row r="1566" spans="14:15">
      <c r="N1566" s="5" t="str">
        <f t="shared" si="25"/>
        <v/>
      </c>
      <c r="O1566" s="5" t="str">
        <f t="shared" si="25"/>
        <v/>
      </c>
    </row>
    <row r="1567" spans="14:15">
      <c r="N1567" s="5" t="str">
        <f t="shared" si="25"/>
        <v/>
      </c>
      <c r="O1567" s="5" t="str">
        <f t="shared" si="25"/>
        <v/>
      </c>
    </row>
    <row r="1568" spans="14:15">
      <c r="N1568" s="5" t="str">
        <f t="shared" si="25"/>
        <v/>
      </c>
      <c r="O1568" s="5" t="str">
        <f t="shared" si="25"/>
        <v/>
      </c>
    </row>
    <row r="1569" spans="14:15">
      <c r="N1569" s="5" t="str">
        <f t="shared" si="25"/>
        <v/>
      </c>
      <c r="O1569" s="5" t="str">
        <f t="shared" si="25"/>
        <v/>
      </c>
    </row>
    <row r="1570" spans="14:15">
      <c r="N1570" s="5" t="str">
        <f t="shared" si="25"/>
        <v/>
      </c>
      <c r="O1570" s="5" t="str">
        <f t="shared" si="25"/>
        <v/>
      </c>
    </row>
    <row r="1571" spans="14:15">
      <c r="N1571" s="5" t="str">
        <f t="shared" si="25"/>
        <v/>
      </c>
      <c r="O1571" s="5" t="str">
        <f t="shared" si="25"/>
        <v/>
      </c>
    </row>
    <row r="1572" spans="14:15">
      <c r="N1572" s="5" t="str">
        <f t="shared" si="25"/>
        <v/>
      </c>
      <c r="O1572" s="5" t="str">
        <f t="shared" si="25"/>
        <v/>
      </c>
    </row>
    <row r="1573" spans="14:15">
      <c r="N1573" s="5" t="str">
        <f t="shared" si="25"/>
        <v/>
      </c>
      <c r="O1573" s="5" t="str">
        <f t="shared" si="25"/>
        <v/>
      </c>
    </row>
    <row r="1574" spans="14:15">
      <c r="N1574" s="5" t="str">
        <f t="shared" si="25"/>
        <v/>
      </c>
      <c r="O1574" s="5" t="str">
        <f t="shared" si="25"/>
        <v/>
      </c>
    </row>
    <row r="1575" spans="14:15">
      <c r="N1575" s="5" t="str">
        <f t="shared" si="25"/>
        <v/>
      </c>
      <c r="O1575" s="5" t="str">
        <f t="shared" si="25"/>
        <v/>
      </c>
    </row>
    <row r="1576" spans="14:15">
      <c r="N1576" s="5" t="str">
        <f t="shared" si="25"/>
        <v/>
      </c>
      <c r="O1576" s="5" t="str">
        <f t="shared" si="25"/>
        <v/>
      </c>
    </row>
    <row r="1577" spans="14:15">
      <c r="N1577" s="5" t="str">
        <f t="shared" si="25"/>
        <v/>
      </c>
      <c r="O1577" s="5" t="str">
        <f t="shared" si="25"/>
        <v/>
      </c>
    </row>
    <row r="1578" spans="14:15">
      <c r="N1578" s="5" t="str">
        <f t="shared" si="25"/>
        <v/>
      </c>
      <c r="O1578" s="5" t="str">
        <f t="shared" si="25"/>
        <v/>
      </c>
    </row>
    <row r="1579" spans="14:15">
      <c r="N1579" s="5" t="str">
        <f t="shared" si="25"/>
        <v/>
      </c>
      <c r="O1579" s="5" t="str">
        <f t="shared" si="25"/>
        <v/>
      </c>
    </row>
    <row r="1580" spans="14:15">
      <c r="N1580" s="5" t="str">
        <f t="shared" si="25"/>
        <v/>
      </c>
      <c r="O1580" s="5" t="str">
        <f t="shared" si="25"/>
        <v/>
      </c>
    </row>
    <row r="1581" spans="14:15">
      <c r="N1581" s="5" t="str">
        <f t="shared" si="25"/>
        <v/>
      </c>
      <c r="O1581" s="5" t="str">
        <f t="shared" si="25"/>
        <v/>
      </c>
    </row>
    <row r="1582" spans="14:15">
      <c r="N1582" s="5" t="str">
        <f t="shared" si="25"/>
        <v/>
      </c>
      <c r="O1582" s="5" t="str">
        <f t="shared" si="25"/>
        <v/>
      </c>
    </row>
    <row r="1583" spans="14:15">
      <c r="N1583" s="5" t="str">
        <f t="shared" si="25"/>
        <v/>
      </c>
      <c r="O1583" s="5" t="str">
        <f t="shared" si="25"/>
        <v/>
      </c>
    </row>
    <row r="1584" spans="14:15">
      <c r="N1584" s="5" t="str">
        <f t="shared" si="25"/>
        <v/>
      </c>
      <c r="O1584" s="5" t="str">
        <f t="shared" si="25"/>
        <v/>
      </c>
    </row>
    <row r="1585" spans="14:15">
      <c r="N1585" s="5" t="str">
        <f t="shared" si="25"/>
        <v/>
      </c>
      <c r="O1585" s="5" t="str">
        <f t="shared" si="25"/>
        <v/>
      </c>
    </row>
    <row r="1586" spans="14:15">
      <c r="N1586" s="5" t="str">
        <f t="shared" si="25"/>
        <v/>
      </c>
      <c r="O1586" s="5" t="str">
        <f t="shared" si="25"/>
        <v/>
      </c>
    </row>
    <row r="1587" spans="14:15">
      <c r="N1587" s="5" t="str">
        <f t="shared" si="25"/>
        <v/>
      </c>
      <c r="O1587" s="5" t="str">
        <f t="shared" si="25"/>
        <v/>
      </c>
    </row>
    <row r="1588" spans="14:15">
      <c r="N1588" s="5" t="str">
        <f t="shared" si="25"/>
        <v/>
      </c>
      <c r="O1588" s="5" t="str">
        <f t="shared" si="25"/>
        <v/>
      </c>
    </row>
    <row r="1589" spans="14:15">
      <c r="N1589" s="5" t="str">
        <f t="shared" si="25"/>
        <v/>
      </c>
      <c r="O1589" s="5" t="str">
        <f t="shared" si="25"/>
        <v/>
      </c>
    </row>
    <row r="1590" spans="14:15">
      <c r="N1590" s="5" t="str">
        <f t="shared" si="25"/>
        <v/>
      </c>
      <c r="O1590" s="5" t="str">
        <f t="shared" si="25"/>
        <v/>
      </c>
    </row>
    <row r="1591" spans="14:15">
      <c r="N1591" s="5" t="str">
        <f t="shared" si="25"/>
        <v/>
      </c>
      <c r="O1591" s="5" t="str">
        <f t="shared" si="25"/>
        <v/>
      </c>
    </row>
    <row r="1592" spans="14:15">
      <c r="N1592" s="5" t="str">
        <f t="shared" si="25"/>
        <v/>
      </c>
      <c r="O1592" s="5" t="str">
        <f t="shared" si="25"/>
        <v/>
      </c>
    </row>
    <row r="1593" spans="14:15">
      <c r="N1593" s="5" t="str">
        <f t="shared" si="25"/>
        <v/>
      </c>
      <c r="O1593" s="5" t="str">
        <f t="shared" si="25"/>
        <v/>
      </c>
    </row>
    <row r="1594" spans="14:15">
      <c r="N1594" s="5" t="str">
        <f t="shared" si="25"/>
        <v/>
      </c>
      <c r="O1594" s="5" t="str">
        <f t="shared" si="25"/>
        <v/>
      </c>
    </row>
    <row r="1595" spans="14:15">
      <c r="N1595" s="5" t="str">
        <f t="shared" si="25"/>
        <v/>
      </c>
      <c r="O1595" s="5" t="str">
        <f t="shared" si="25"/>
        <v/>
      </c>
    </row>
    <row r="1596" spans="14:15">
      <c r="N1596" s="5" t="str">
        <f t="shared" si="25"/>
        <v/>
      </c>
      <c r="O1596" s="5" t="str">
        <f t="shared" si="25"/>
        <v/>
      </c>
    </row>
    <row r="1597" spans="14:15">
      <c r="N1597" s="5" t="str">
        <f t="shared" si="25"/>
        <v/>
      </c>
      <c r="O1597" s="5" t="str">
        <f t="shared" si="25"/>
        <v/>
      </c>
    </row>
    <row r="1598" spans="14:15">
      <c r="N1598" s="5" t="str">
        <f t="shared" si="25"/>
        <v/>
      </c>
      <c r="O1598" s="5" t="str">
        <f t="shared" si="25"/>
        <v/>
      </c>
    </row>
    <row r="1599" spans="14:15">
      <c r="N1599" s="5" t="str">
        <f t="shared" si="25"/>
        <v/>
      </c>
      <c r="O1599" s="5" t="str">
        <f t="shared" si="25"/>
        <v/>
      </c>
    </row>
    <row r="1600" spans="14:15">
      <c r="N1600" s="5" t="str">
        <f t="shared" si="25"/>
        <v/>
      </c>
      <c r="O1600" s="5" t="str">
        <f t="shared" si="25"/>
        <v/>
      </c>
    </row>
    <row r="1601" spans="14:15">
      <c r="N1601" s="5" t="str">
        <f t="shared" si="25"/>
        <v/>
      </c>
      <c r="O1601" s="5" t="str">
        <f t="shared" si="25"/>
        <v/>
      </c>
    </row>
    <row r="1602" spans="14:15">
      <c r="N1602" s="5" t="str">
        <f t="shared" si="25"/>
        <v/>
      </c>
      <c r="O1602" s="5" t="str">
        <f t="shared" si="25"/>
        <v/>
      </c>
    </row>
    <row r="1603" spans="14:15">
      <c r="N1603" s="5" t="str">
        <f t="shared" si="25"/>
        <v/>
      </c>
      <c r="O1603" s="5" t="str">
        <f t="shared" si="25"/>
        <v/>
      </c>
    </row>
    <row r="1604" spans="14:15">
      <c r="N1604" s="5" t="str">
        <f t="shared" si="25"/>
        <v/>
      </c>
      <c r="O1604" s="5" t="str">
        <f t="shared" si="25"/>
        <v/>
      </c>
    </row>
    <row r="1605" spans="14:15">
      <c r="N1605" s="5" t="str">
        <f t="shared" si="25"/>
        <v/>
      </c>
      <c r="O1605" s="5" t="str">
        <f t="shared" si="25"/>
        <v/>
      </c>
    </row>
    <row r="1606" spans="14:15">
      <c r="N1606" s="5" t="str">
        <f t="shared" si="25"/>
        <v/>
      </c>
      <c r="O1606" s="5" t="str">
        <f t="shared" si="25"/>
        <v/>
      </c>
    </row>
    <row r="1607" spans="14:15">
      <c r="N1607" s="5" t="str">
        <f t="shared" si="25"/>
        <v/>
      </c>
      <c r="O1607" s="5" t="str">
        <f t="shared" si="25"/>
        <v/>
      </c>
    </row>
    <row r="1608" spans="14:15">
      <c r="N1608" s="5" t="str">
        <f t="shared" si="25"/>
        <v/>
      </c>
      <c r="O1608" s="5" t="str">
        <f t="shared" si="25"/>
        <v/>
      </c>
    </row>
    <row r="1609" spans="14:15">
      <c r="N1609" s="5" t="str">
        <f t="shared" si="25"/>
        <v/>
      </c>
      <c r="O1609" s="5" t="str">
        <f t="shared" si="25"/>
        <v/>
      </c>
    </row>
    <row r="1610" spans="14:15">
      <c r="N1610" s="5" t="str">
        <f t="shared" si="25"/>
        <v/>
      </c>
      <c r="O1610" s="5" t="str">
        <f t="shared" si="25"/>
        <v/>
      </c>
    </row>
    <row r="1611" spans="14:15">
      <c r="N1611" s="5" t="str">
        <f t="shared" si="25"/>
        <v/>
      </c>
      <c r="O1611" s="5" t="str">
        <f t="shared" si="25"/>
        <v/>
      </c>
    </row>
    <row r="1612" spans="14:15">
      <c r="N1612" s="5" t="str">
        <f t="shared" si="25"/>
        <v/>
      </c>
      <c r="O1612" s="5" t="str">
        <f t="shared" si="25"/>
        <v/>
      </c>
    </row>
    <row r="1613" spans="14:15">
      <c r="N1613" s="5" t="str">
        <f t="shared" si="25"/>
        <v/>
      </c>
      <c r="O1613" s="5" t="str">
        <f t="shared" si="25"/>
        <v/>
      </c>
    </row>
    <row r="1614" spans="14:15">
      <c r="N1614" s="5" t="str">
        <f t="shared" si="25"/>
        <v/>
      </c>
      <c r="O1614" s="5" t="str">
        <f t="shared" si="25"/>
        <v/>
      </c>
    </row>
    <row r="1615" spans="14:15">
      <c r="N1615" s="5" t="str">
        <f t="shared" si="25"/>
        <v/>
      </c>
      <c r="O1615" s="5" t="str">
        <f t="shared" si="25"/>
        <v/>
      </c>
    </row>
    <row r="1616" spans="14:15">
      <c r="N1616" s="5" t="str">
        <f t="shared" si="25"/>
        <v/>
      </c>
      <c r="O1616" s="5" t="str">
        <f t="shared" si="25"/>
        <v/>
      </c>
    </row>
    <row r="1617" spans="14:15">
      <c r="N1617" s="5" t="str">
        <f t="shared" si="25"/>
        <v/>
      </c>
      <c r="O1617" s="5" t="str">
        <f t="shared" si="25"/>
        <v/>
      </c>
    </row>
    <row r="1618" spans="14:15">
      <c r="N1618" s="5" t="str">
        <f t="shared" si="25"/>
        <v/>
      </c>
      <c r="O1618" s="5" t="str">
        <f t="shared" si="25"/>
        <v/>
      </c>
    </row>
    <row r="1619" spans="14:15">
      <c r="N1619" s="5" t="str">
        <f t="shared" si="25"/>
        <v/>
      </c>
      <c r="O1619" s="5" t="str">
        <f t="shared" si="25"/>
        <v/>
      </c>
    </row>
    <row r="1620" spans="14:15">
      <c r="N1620" s="5" t="str">
        <f t="shared" si="25"/>
        <v/>
      </c>
      <c r="O1620" s="5" t="str">
        <f t="shared" si="25"/>
        <v/>
      </c>
    </row>
    <row r="1621" spans="14:15">
      <c r="N1621" s="5" t="str">
        <f t="shared" si="25"/>
        <v/>
      </c>
      <c r="O1621" s="5" t="str">
        <f t="shared" si="25"/>
        <v/>
      </c>
    </row>
    <row r="1622" spans="14:15">
      <c r="N1622" s="5" t="str">
        <f t="shared" ref="N1622:O1638" si="26">IF(SUM(B1622,D1622,F1622,H1622,J1622,L1622)&gt;0,SUM(B1622,D1622,F1622,H1622,J1622,L1622),TRIM(" ") )</f>
        <v/>
      </c>
      <c r="O1622" s="5" t="str">
        <f t="shared" si="26"/>
        <v/>
      </c>
    </row>
    <row r="1623" spans="14:15">
      <c r="N1623" s="5" t="str">
        <f t="shared" si="26"/>
        <v/>
      </c>
      <c r="O1623" s="5" t="str">
        <f t="shared" si="26"/>
        <v/>
      </c>
    </row>
    <row r="1624" spans="14:15">
      <c r="N1624" s="5" t="str">
        <f t="shared" si="26"/>
        <v/>
      </c>
      <c r="O1624" s="5" t="str">
        <f t="shared" si="26"/>
        <v/>
      </c>
    </row>
    <row r="1625" spans="14:15">
      <c r="N1625" s="5" t="str">
        <f t="shared" si="26"/>
        <v/>
      </c>
      <c r="O1625" s="5" t="str">
        <f t="shared" si="26"/>
        <v/>
      </c>
    </row>
    <row r="1626" spans="14:15">
      <c r="N1626" s="5" t="str">
        <f t="shared" si="26"/>
        <v/>
      </c>
      <c r="O1626" s="5" t="str">
        <f t="shared" si="26"/>
        <v/>
      </c>
    </row>
    <row r="1627" spans="14:15">
      <c r="N1627" s="5" t="str">
        <f t="shared" si="26"/>
        <v/>
      </c>
      <c r="O1627" s="5" t="str">
        <f t="shared" si="26"/>
        <v/>
      </c>
    </row>
    <row r="1628" spans="14:15">
      <c r="N1628" s="5" t="str">
        <f t="shared" si="26"/>
        <v/>
      </c>
      <c r="O1628" s="5" t="str">
        <f t="shared" si="26"/>
        <v/>
      </c>
    </row>
    <row r="1629" spans="14:15">
      <c r="N1629" s="5" t="str">
        <f t="shared" si="26"/>
        <v/>
      </c>
      <c r="O1629" s="5" t="str">
        <f t="shared" si="26"/>
        <v/>
      </c>
    </row>
    <row r="1630" spans="14:15">
      <c r="N1630" s="5" t="str">
        <f t="shared" si="26"/>
        <v/>
      </c>
      <c r="O1630" s="5" t="str">
        <f t="shared" si="26"/>
        <v/>
      </c>
    </row>
    <row r="1631" spans="14:15">
      <c r="N1631" s="5" t="str">
        <f t="shared" si="26"/>
        <v/>
      </c>
      <c r="O1631" s="5" t="str">
        <f t="shared" si="26"/>
        <v/>
      </c>
    </row>
    <row r="1632" spans="14:15">
      <c r="N1632" s="5" t="str">
        <f t="shared" si="26"/>
        <v/>
      </c>
      <c r="O1632" s="5" t="str">
        <f t="shared" si="26"/>
        <v/>
      </c>
    </row>
    <row r="1633" spans="14:15">
      <c r="N1633" s="5" t="str">
        <f t="shared" si="26"/>
        <v/>
      </c>
      <c r="O1633" s="5" t="str">
        <f t="shared" si="26"/>
        <v/>
      </c>
    </row>
    <row r="1634" spans="14:15">
      <c r="N1634" s="5" t="str">
        <f t="shared" si="26"/>
        <v/>
      </c>
      <c r="O1634" s="5" t="str">
        <f t="shared" si="26"/>
        <v/>
      </c>
    </row>
    <row r="1635" spans="14:15">
      <c r="N1635" s="5" t="str">
        <f t="shared" si="26"/>
        <v/>
      </c>
      <c r="O1635" s="5" t="str">
        <f t="shared" si="26"/>
        <v/>
      </c>
    </row>
    <row r="1636" spans="14:15">
      <c r="N1636" s="5" t="str">
        <f t="shared" si="26"/>
        <v/>
      </c>
      <c r="O1636" s="5" t="str">
        <f t="shared" si="26"/>
        <v/>
      </c>
    </row>
    <row r="1637" spans="14:15">
      <c r="N1637" s="5" t="str">
        <f t="shared" si="26"/>
        <v/>
      </c>
      <c r="O1637" s="5" t="str">
        <f t="shared" si="26"/>
        <v/>
      </c>
    </row>
    <row r="1638" spans="14:15">
      <c r="N1638" s="5" t="str">
        <f t="shared" si="26"/>
        <v/>
      </c>
      <c r="O1638" s="5" t="str">
        <f t="shared" si="26"/>
        <v/>
      </c>
    </row>
  </sheetData>
  <mergeCells count="1">
    <mergeCell ref="N5:O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Φύλλο25"/>
  <dimension ref="A1:DT3032"/>
  <sheetViews>
    <sheetView zoomScale="70" zoomScaleNormal="70" workbookViewId="0"/>
  </sheetViews>
  <sheetFormatPr defaultColWidth="19.28515625" defaultRowHeight="15"/>
  <cols>
    <col min="1" max="1" width="39" customWidth="1"/>
    <col min="2" max="2" width="20.28515625" customWidth="1"/>
    <col min="3" max="3" width="11.7109375" customWidth="1"/>
    <col min="4" max="4" width="36.7109375" customWidth="1"/>
    <col min="5" max="5" width="13.42578125" customWidth="1"/>
    <col min="6" max="6" width="43.42578125" customWidth="1"/>
    <col min="7" max="7" width="11.7109375" bestFit="1" customWidth="1"/>
    <col min="8" max="8" width="20.28515625" customWidth="1"/>
    <col min="9" max="9" width="13.42578125" bestFit="1" customWidth="1"/>
    <col min="10" max="10" width="28.140625" customWidth="1"/>
    <col min="11" max="11" width="13.42578125" bestFit="1" customWidth="1"/>
    <col min="12" max="12" width="20.28515625" customWidth="1"/>
    <col min="13" max="13" width="13.42578125" bestFit="1" customWidth="1"/>
    <col min="14" max="14" width="20.28515625" customWidth="1"/>
    <col min="15" max="15" width="14.5703125" bestFit="1" customWidth="1"/>
    <col min="16" max="16" width="24.570312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1" t="s">
        <v>637</v>
      </c>
      <c r="B1" t="s">
        <v>1163</v>
      </c>
    </row>
    <row r="2" spans="1:124" s="9" customFormat="1" hidden="1">
      <c r="A2" s="1" t="s">
        <v>23</v>
      </c>
      <c r="B2" t="s">
        <v>24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7" customFormat="1" hidden="1">
      <c r="A4" s="1" t="s">
        <v>130</v>
      </c>
      <c r="B4" s="1" t="s">
        <v>130</v>
      </c>
      <c r="C4"/>
      <c r="D4"/>
      <c r="E4"/>
      <c r="F4"/>
      <c r="G4"/>
      <c r="H4"/>
      <c r="I4"/>
      <c r="J4"/>
      <c r="K4"/>
      <c r="L4"/>
      <c r="M4"/>
      <c r="N4" s="44"/>
      <c r="O4" s="44"/>
      <c r="P4"/>
    </row>
    <row r="5" spans="1:124" s="7" customFormat="1" ht="30">
      <c r="A5"/>
      <c r="B5" s="17" t="s">
        <v>99</v>
      </c>
      <c r="C5" s="17"/>
      <c r="D5" s="17" t="s">
        <v>101</v>
      </c>
      <c r="E5" s="17"/>
      <c r="F5" s="17" t="s">
        <v>98</v>
      </c>
      <c r="G5" s="17"/>
      <c r="H5" s="17" t="s">
        <v>102</v>
      </c>
      <c r="I5" s="17"/>
      <c r="J5" s="17" t="s">
        <v>100</v>
      </c>
      <c r="K5" s="17"/>
      <c r="L5" s="17" t="s">
        <v>103</v>
      </c>
      <c r="M5" s="17"/>
      <c r="N5" s="143" t="s">
        <v>695</v>
      </c>
      <c r="O5" s="143"/>
      <c r="P5"/>
    </row>
    <row r="6" spans="1:124" s="8" customFormat="1" ht="38.25" customHeight="1">
      <c r="A6" s="47" t="s">
        <v>696</v>
      </c>
      <c r="B6" s="28" t="s">
        <v>1028</v>
      </c>
      <c r="C6" s="28" t="s">
        <v>1030</v>
      </c>
      <c r="D6" s="28" t="s">
        <v>1028</v>
      </c>
      <c r="E6" s="28" t="s">
        <v>1030</v>
      </c>
      <c r="F6" s="28" t="s">
        <v>1028</v>
      </c>
      <c r="G6" s="28" t="s">
        <v>1030</v>
      </c>
      <c r="H6" s="28" t="s">
        <v>1028</v>
      </c>
      <c r="I6" s="28" t="s">
        <v>1030</v>
      </c>
      <c r="J6" s="28" t="s">
        <v>1028</v>
      </c>
      <c r="K6" s="28" t="s">
        <v>1030</v>
      </c>
      <c r="L6" s="28" t="s">
        <v>1028</v>
      </c>
      <c r="M6" s="28" t="s">
        <v>1030</v>
      </c>
      <c r="N6" s="91" t="s">
        <v>1028</v>
      </c>
      <c r="O6" s="84" t="s">
        <v>1030</v>
      </c>
      <c r="P6" s="46"/>
    </row>
    <row r="7" spans="1:124">
      <c r="A7" s="18" t="s">
        <v>1</v>
      </c>
      <c r="B7" s="19">
        <v>60863</v>
      </c>
      <c r="C7" s="19">
        <v>14284338.129999999</v>
      </c>
      <c r="D7" s="19">
        <v>29986</v>
      </c>
      <c r="E7" s="19">
        <v>41391752.43</v>
      </c>
      <c r="F7" s="19">
        <v>30066</v>
      </c>
      <c r="G7" s="19">
        <v>13591880.179999998</v>
      </c>
      <c r="H7" s="19">
        <v>78239</v>
      </c>
      <c r="I7" s="19">
        <v>94225088.700000003</v>
      </c>
      <c r="J7" s="19">
        <v>12549</v>
      </c>
      <c r="K7" s="19">
        <v>35410632.740000002</v>
      </c>
      <c r="L7" s="19">
        <v>110628</v>
      </c>
      <c r="M7" s="19">
        <v>84002690.239999995</v>
      </c>
      <c r="N7" s="19">
        <f>SUM(B7,D7,F7,H7,J7,L7)</f>
        <v>322331</v>
      </c>
      <c r="O7" s="19">
        <f>SUM(C7,E7,G7,I7,K7,M7)</f>
        <v>282906382.42000002</v>
      </c>
    </row>
    <row r="8" spans="1:124">
      <c r="A8" s="18" t="s">
        <v>2</v>
      </c>
      <c r="B8" s="19">
        <v>422492</v>
      </c>
      <c r="C8" s="19">
        <v>323740203.86999995</v>
      </c>
      <c r="D8" s="19">
        <v>201796</v>
      </c>
      <c r="E8" s="19">
        <v>470018570.13</v>
      </c>
      <c r="F8" s="19">
        <v>29730</v>
      </c>
      <c r="G8" s="19">
        <v>55103373.079999998</v>
      </c>
      <c r="H8" s="19">
        <v>749512</v>
      </c>
      <c r="I8" s="19">
        <v>1865781406.4599998</v>
      </c>
      <c r="J8" s="19">
        <v>142455</v>
      </c>
      <c r="K8" s="19">
        <v>758577265.36000001</v>
      </c>
      <c r="L8" s="19">
        <v>672620</v>
      </c>
      <c r="M8" s="19">
        <v>1170792429.48</v>
      </c>
      <c r="N8" s="19">
        <f t="shared" ref="N8:N19" si="0">SUM(B8,D8,F8,H8,J8,L8)</f>
        <v>2218605</v>
      </c>
      <c r="O8" s="19">
        <f t="shared" ref="O8:O19" si="1">SUM(C8,E8,G8,I8,K8,M8)</f>
        <v>4644013248.3800001</v>
      </c>
    </row>
    <row r="9" spans="1:124">
      <c r="A9" s="18" t="s">
        <v>3</v>
      </c>
      <c r="B9" s="19">
        <v>17430</v>
      </c>
      <c r="C9" s="19">
        <v>5712007.6200000001</v>
      </c>
      <c r="D9" s="19">
        <v>12807</v>
      </c>
      <c r="E9" s="19">
        <v>18574631.100000001</v>
      </c>
      <c r="F9" s="19">
        <v>13699</v>
      </c>
      <c r="G9" s="19">
        <v>11463898.01</v>
      </c>
      <c r="H9" s="19">
        <v>26270</v>
      </c>
      <c r="I9" s="19">
        <v>34739997.100000001</v>
      </c>
      <c r="J9" s="19">
        <v>3929</v>
      </c>
      <c r="K9" s="19">
        <v>11764351.66</v>
      </c>
      <c r="L9" s="19">
        <v>35442</v>
      </c>
      <c r="M9" s="19">
        <v>33892573.780000001</v>
      </c>
      <c r="N9" s="19">
        <f t="shared" si="0"/>
        <v>109577</v>
      </c>
      <c r="O9" s="19">
        <f t="shared" si="1"/>
        <v>116147459.27000001</v>
      </c>
    </row>
    <row r="10" spans="1:124">
      <c r="A10" s="18" t="s">
        <v>4</v>
      </c>
      <c r="B10" s="19">
        <v>62350</v>
      </c>
      <c r="C10" s="19">
        <v>13486543.02</v>
      </c>
      <c r="D10" s="19">
        <v>35190</v>
      </c>
      <c r="E10" s="19">
        <v>44759329.829999998</v>
      </c>
      <c r="F10" s="19">
        <v>41463</v>
      </c>
      <c r="G10" s="19">
        <v>20600091.27</v>
      </c>
      <c r="H10" s="19">
        <v>84488</v>
      </c>
      <c r="I10" s="19">
        <v>111969841.11</v>
      </c>
      <c r="J10" s="19">
        <v>15085</v>
      </c>
      <c r="K10" s="19">
        <v>45321781.560000002</v>
      </c>
      <c r="L10" s="19">
        <v>116718</v>
      </c>
      <c r="M10" s="19">
        <v>108171426.25</v>
      </c>
      <c r="N10" s="19">
        <f t="shared" si="0"/>
        <v>355294</v>
      </c>
      <c r="O10" s="19">
        <f t="shared" si="1"/>
        <v>344309013.03999996</v>
      </c>
    </row>
    <row r="11" spans="1:124">
      <c r="A11" s="18" t="s">
        <v>5</v>
      </c>
      <c r="B11" s="19">
        <v>26261</v>
      </c>
      <c r="C11" s="19">
        <v>6609723.5</v>
      </c>
      <c r="D11" s="19">
        <v>16334</v>
      </c>
      <c r="E11" s="19">
        <v>27522916.309999999</v>
      </c>
      <c r="F11" s="19">
        <v>12223</v>
      </c>
      <c r="G11" s="19">
        <v>9423453.1600000001</v>
      </c>
      <c r="H11" s="19">
        <v>40175</v>
      </c>
      <c r="I11" s="19">
        <v>64433175.700000003</v>
      </c>
      <c r="J11" s="19">
        <v>7661</v>
      </c>
      <c r="K11" s="19">
        <v>20364333.469999999</v>
      </c>
      <c r="L11" s="19">
        <v>51894</v>
      </c>
      <c r="M11" s="19">
        <v>49648925.700000003</v>
      </c>
      <c r="N11" s="19">
        <f t="shared" si="0"/>
        <v>154548</v>
      </c>
      <c r="O11" s="19">
        <f t="shared" si="1"/>
        <v>178002527.84</v>
      </c>
    </row>
    <row r="12" spans="1:124">
      <c r="A12" s="18" t="s">
        <v>6</v>
      </c>
      <c r="B12" s="19">
        <v>29599</v>
      </c>
      <c r="C12" s="19">
        <v>8577567.0999999996</v>
      </c>
      <c r="D12" s="19">
        <v>19728</v>
      </c>
      <c r="E12" s="19">
        <v>27743577.48</v>
      </c>
      <c r="F12" s="19">
        <v>16187</v>
      </c>
      <c r="G12" s="19">
        <v>10228647.959999999</v>
      </c>
      <c r="H12" s="19">
        <v>44811</v>
      </c>
      <c r="I12" s="19">
        <v>56346569.039999999</v>
      </c>
      <c r="J12" s="19">
        <v>9284</v>
      </c>
      <c r="K12" s="19">
        <v>26345679.859999999</v>
      </c>
      <c r="L12" s="19">
        <v>61254</v>
      </c>
      <c r="M12" s="19">
        <v>57603174.100000009</v>
      </c>
      <c r="N12" s="19">
        <f t="shared" si="0"/>
        <v>180863</v>
      </c>
      <c r="O12" s="19">
        <f t="shared" si="1"/>
        <v>186845215.54000002</v>
      </c>
    </row>
    <row r="13" spans="1:124">
      <c r="A13" s="18" t="s">
        <v>7</v>
      </c>
      <c r="B13" s="19">
        <v>61563</v>
      </c>
      <c r="C13" s="19">
        <v>15083582.040000001</v>
      </c>
      <c r="D13" s="19">
        <v>39010</v>
      </c>
      <c r="E13" s="19">
        <v>50770304.550000004</v>
      </c>
      <c r="F13" s="19">
        <v>37009</v>
      </c>
      <c r="G13" s="19">
        <v>21145139.57</v>
      </c>
      <c r="H13" s="19">
        <v>98459</v>
      </c>
      <c r="I13" s="19">
        <v>127094872.56999999</v>
      </c>
      <c r="J13" s="19">
        <v>19118</v>
      </c>
      <c r="K13" s="19">
        <v>47748187.439999998</v>
      </c>
      <c r="L13" s="19">
        <v>136942</v>
      </c>
      <c r="M13" s="19">
        <v>119688942.59</v>
      </c>
      <c r="N13" s="19">
        <f t="shared" si="0"/>
        <v>392101</v>
      </c>
      <c r="O13" s="19">
        <f t="shared" si="1"/>
        <v>381531028.75999999</v>
      </c>
    </row>
    <row r="14" spans="1:124">
      <c r="A14" s="18" t="s">
        <v>8</v>
      </c>
      <c r="B14" s="19">
        <v>24338</v>
      </c>
      <c r="C14" s="19">
        <v>8256514.1199999992</v>
      </c>
      <c r="D14" s="19">
        <v>19105</v>
      </c>
      <c r="E14" s="19">
        <v>25111317.400000002</v>
      </c>
      <c r="F14" s="19">
        <v>8821</v>
      </c>
      <c r="G14" s="19">
        <v>4950209.09</v>
      </c>
      <c r="H14" s="19">
        <v>33103</v>
      </c>
      <c r="I14" s="19">
        <v>29646460.800000001</v>
      </c>
      <c r="J14" s="19">
        <v>4494</v>
      </c>
      <c r="K14" s="19">
        <v>12421757.18</v>
      </c>
      <c r="L14" s="19">
        <v>34046</v>
      </c>
      <c r="M14" s="19">
        <v>31431614.600000001</v>
      </c>
      <c r="N14" s="19">
        <f t="shared" si="0"/>
        <v>123907</v>
      </c>
      <c r="O14" s="19">
        <f t="shared" si="1"/>
        <v>111817873.19</v>
      </c>
    </row>
    <row r="15" spans="1:124">
      <c r="A15" s="18" t="s">
        <v>9</v>
      </c>
      <c r="B15" s="19">
        <v>199087</v>
      </c>
      <c r="C15" s="19">
        <v>65623280.559999995</v>
      </c>
      <c r="D15" s="19">
        <v>105976</v>
      </c>
      <c r="E15" s="19">
        <v>157579215.96000001</v>
      </c>
      <c r="F15" s="19">
        <v>59689</v>
      </c>
      <c r="G15" s="19">
        <v>32123501.209999997</v>
      </c>
      <c r="H15" s="19">
        <v>270768</v>
      </c>
      <c r="I15" s="19">
        <v>370933501.26999998</v>
      </c>
      <c r="J15" s="19">
        <v>52137</v>
      </c>
      <c r="K15" s="19">
        <v>168998158.5</v>
      </c>
      <c r="L15" s="19">
        <v>328629</v>
      </c>
      <c r="M15" s="19">
        <v>329155619.89000005</v>
      </c>
      <c r="N15" s="19">
        <f t="shared" si="0"/>
        <v>1016286</v>
      </c>
      <c r="O15" s="19">
        <f t="shared" si="1"/>
        <v>1124413277.3900001</v>
      </c>
    </row>
    <row r="16" spans="1:124">
      <c r="A16" s="18" t="s">
        <v>10</v>
      </c>
      <c r="B16" s="19">
        <v>46383</v>
      </c>
      <c r="C16" s="19">
        <v>12175957.780000001</v>
      </c>
      <c r="D16" s="19">
        <v>36007</v>
      </c>
      <c r="E16" s="19">
        <v>51360869.850000009</v>
      </c>
      <c r="F16" s="19">
        <v>42040</v>
      </c>
      <c r="G16" s="19">
        <v>31849157.210000001</v>
      </c>
      <c r="H16" s="19">
        <v>91984</v>
      </c>
      <c r="I16" s="19">
        <v>101866245.17999999</v>
      </c>
      <c r="J16" s="19">
        <v>15222</v>
      </c>
      <c r="K16" s="19">
        <v>47275136.740000002</v>
      </c>
      <c r="L16" s="19">
        <v>87280</v>
      </c>
      <c r="M16" s="19">
        <v>92960638.200000018</v>
      </c>
      <c r="N16" s="19">
        <f t="shared" si="0"/>
        <v>318916</v>
      </c>
      <c r="O16" s="19">
        <f t="shared" si="1"/>
        <v>337488004.96000004</v>
      </c>
    </row>
    <row r="17" spans="1:15">
      <c r="A17" s="18" t="s">
        <v>11</v>
      </c>
      <c r="B17" s="19">
        <v>31081</v>
      </c>
      <c r="C17" s="19">
        <v>14717710.050000001</v>
      </c>
      <c r="D17" s="19">
        <v>27660</v>
      </c>
      <c r="E17" s="19">
        <v>52647261.170000002</v>
      </c>
      <c r="F17" s="19">
        <v>9210</v>
      </c>
      <c r="G17" s="19">
        <v>6575371</v>
      </c>
      <c r="H17" s="19">
        <v>58462</v>
      </c>
      <c r="I17" s="19">
        <v>53477616.040000007</v>
      </c>
      <c r="J17" s="19">
        <v>5550</v>
      </c>
      <c r="K17" s="19">
        <v>20619003.309999999</v>
      </c>
      <c r="L17" s="19">
        <v>40568</v>
      </c>
      <c r="M17" s="19">
        <v>42502809.590000004</v>
      </c>
      <c r="N17" s="19">
        <f t="shared" si="0"/>
        <v>172531</v>
      </c>
      <c r="O17" s="19">
        <f t="shared" si="1"/>
        <v>190539771.16</v>
      </c>
    </row>
    <row r="18" spans="1:15">
      <c r="A18" s="18" t="s">
        <v>12</v>
      </c>
      <c r="B18" s="19">
        <v>54336</v>
      </c>
      <c r="C18" s="19">
        <v>13766095.760000002</v>
      </c>
      <c r="D18" s="19">
        <v>34276</v>
      </c>
      <c r="E18" s="19">
        <v>49306723.450000003</v>
      </c>
      <c r="F18" s="19">
        <v>44918</v>
      </c>
      <c r="G18" s="19">
        <v>29696414.759999998</v>
      </c>
      <c r="H18" s="19">
        <v>72468</v>
      </c>
      <c r="I18" s="19">
        <v>96521810.520000011</v>
      </c>
      <c r="J18" s="19">
        <v>12019</v>
      </c>
      <c r="K18" s="19">
        <v>33523811.809999999</v>
      </c>
      <c r="L18" s="19">
        <v>102498</v>
      </c>
      <c r="M18" s="19">
        <v>91781103.469999999</v>
      </c>
      <c r="N18" s="19">
        <f t="shared" si="0"/>
        <v>320515</v>
      </c>
      <c r="O18" s="19">
        <f t="shared" si="1"/>
        <v>314595959.76999998</v>
      </c>
    </row>
    <row r="19" spans="1:15">
      <c r="A19" s="18" t="s">
        <v>13</v>
      </c>
      <c r="B19" s="19">
        <v>40664</v>
      </c>
      <c r="C19" s="19">
        <v>9308243.5700000003</v>
      </c>
      <c r="D19" s="19">
        <v>30304</v>
      </c>
      <c r="E19" s="19">
        <v>43172337.109999999</v>
      </c>
      <c r="F19" s="19">
        <v>29695</v>
      </c>
      <c r="G19" s="19">
        <v>26595528.620000001</v>
      </c>
      <c r="H19" s="19">
        <v>74299</v>
      </c>
      <c r="I19" s="19">
        <v>104040526.72</v>
      </c>
      <c r="J19" s="19">
        <v>9901</v>
      </c>
      <c r="K19" s="19">
        <v>27990362.779999997</v>
      </c>
      <c r="L19" s="19">
        <v>94929</v>
      </c>
      <c r="M19" s="19">
        <v>88960169</v>
      </c>
      <c r="N19" s="19">
        <f t="shared" si="0"/>
        <v>279792</v>
      </c>
      <c r="O19" s="19">
        <f t="shared" si="1"/>
        <v>300067167.79999995</v>
      </c>
    </row>
    <row r="20" spans="1:15">
      <c r="A20" s="18" t="s">
        <v>14</v>
      </c>
      <c r="B20" s="19">
        <v>1076447</v>
      </c>
      <c r="C20" s="19">
        <v>511341767.11999989</v>
      </c>
      <c r="D20" s="19">
        <v>608179</v>
      </c>
      <c r="E20" s="19">
        <v>1059958806.77</v>
      </c>
      <c r="F20" s="19">
        <v>374750</v>
      </c>
      <c r="G20" s="19">
        <v>273346665.12</v>
      </c>
      <c r="H20" s="19">
        <v>1723038</v>
      </c>
      <c r="I20" s="19">
        <v>3111077111.21</v>
      </c>
      <c r="J20" s="19">
        <v>309404</v>
      </c>
      <c r="K20" s="19">
        <v>1256360462.4099996</v>
      </c>
      <c r="L20" s="19">
        <v>1873448</v>
      </c>
      <c r="M20" s="19">
        <v>2300592116.8899999</v>
      </c>
      <c r="N20" s="85">
        <f>IF(SUM(B20,D20,F20,H20,J20,L20)&gt;0,SUM(B20,D20,F20,H20,J20,L20), )</f>
        <v>5965266</v>
      </c>
      <c r="O20" s="85">
        <f>SUM(C20,E20,G20,I20,K20,M20)</f>
        <v>8512676929.5199986</v>
      </c>
    </row>
    <row r="21" spans="1:15">
      <c r="N21" s="5" t="str">
        <f>IF(SUM(B21,D21,F21,H21,J21,L21)&gt;0,SUM(B21,D21,F21,H21,J21,L21),TRIM(" ") )</f>
        <v/>
      </c>
      <c r="O21" s="5" t="str">
        <f>IF(SUM(C21,E21,G21,I21,K21,M21)&gt;0,SUM(C21,E21,G21,I21,K21,M21),TRIM(" ") )</f>
        <v/>
      </c>
    </row>
    <row r="22" spans="1:15">
      <c r="N22" s="5" t="str">
        <f t="shared" ref="N22:N85" si="2">IF(SUM(B22,D22,F22,H22,J22,L22)&gt;0,SUM(B22,D22,F22,H22,J22,L22),TRIM(" ") )</f>
        <v/>
      </c>
      <c r="O22" s="5" t="str">
        <f t="shared" ref="O22:O85" si="3">IF(SUM(C22,E22,G22,I22,K22,M22)&gt;0,SUM(C22,E22,G22,I22,K22,M22),TRIM(" ") )</f>
        <v/>
      </c>
    </row>
    <row r="23" spans="1:15">
      <c r="N23" s="5" t="str">
        <f t="shared" si="2"/>
        <v/>
      </c>
      <c r="O23" s="5" t="str">
        <f t="shared" si="3"/>
        <v/>
      </c>
    </row>
    <row r="24" spans="1:15">
      <c r="N24" s="5" t="str">
        <f t="shared" si="2"/>
        <v/>
      </c>
      <c r="O24" s="5" t="str">
        <f t="shared" si="3"/>
        <v/>
      </c>
    </row>
    <row r="25" spans="1:15">
      <c r="N25" s="5" t="str">
        <f t="shared" si="2"/>
        <v/>
      </c>
      <c r="O25" s="5" t="str">
        <f t="shared" si="3"/>
        <v/>
      </c>
    </row>
    <row r="26" spans="1:15">
      <c r="N26" s="5" t="str">
        <f t="shared" si="2"/>
        <v/>
      </c>
      <c r="O26" s="5" t="str">
        <f t="shared" si="3"/>
        <v/>
      </c>
    </row>
    <row r="27" spans="1:15">
      <c r="N27" s="5" t="str">
        <f t="shared" si="2"/>
        <v/>
      </c>
      <c r="O27" s="5" t="str">
        <f t="shared" si="3"/>
        <v/>
      </c>
    </row>
    <row r="28" spans="1:15">
      <c r="N28" s="5" t="str">
        <f t="shared" si="2"/>
        <v/>
      </c>
      <c r="O28" s="5" t="str">
        <f t="shared" si="3"/>
        <v/>
      </c>
    </row>
    <row r="29" spans="1:15">
      <c r="N29" s="5" t="str">
        <f t="shared" si="2"/>
        <v/>
      </c>
      <c r="O29" s="5" t="str">
        <f t="shared" si="3"/>
        <v/>
      </c>
    </row>
    <row r="30" spans="1:15">
      <c r="N30" s="5" t="str">
        <f t="shared" si="2"/>
        <v/>
      </c>
      <c r="O30" s="5" t="str">
        <f t="shared" si="3"/>
        <v/>
      </c>
    </row>
    <row r="31" spans="1:15">
      <c r="N31" s="5" t="str">
        <f t="shared" si="2"/>
        <v/>
      </c>
      <c r="O31" s="5" t="str">
        <f t="shared" si="3"/>
        <v/>
      </c>
    </row>
    <row r="32" spans="1:15">
      <c r="N32" s="5" t="str">
        <f t="shared" si="2"/>
        <v/>
      </c>
      <c r="O32" s="5" t="str">
        <f t="shared" si="3"/>
        <v/>
      </c>
    </row>
    <row r="33" spans="14:15">
      <c r="N33" s="5" t="str">
        <f t="shared" si="2"/>
        <v/>
      </c>
      <c r="O33" s="5" t="str">
        <f t="shared" si="3"/>
        <v/>
      </c>
    </row>
    <row r="34" spans="14:15">
      <c r="N34" s="5" t="str">
        <f t="shared" si="2"/>
        <v/>
      </c>
      <c r="O34" s="5" t="str">
        <f t="shared" si="3"/>
        <v/>
      </c>
    </row>
    <row r="35" spans="14:15">
      <c r="N35" s="5" t="str">
        <f t="shared" si="2"/>
        <v/>
      </c>
      <c r="O35" s="5" t="str">
        <f t="shared" si="3"/>
        <v/>
      </c>
    </row>
    <row r="36" spans="14:15">
      <c r="N36" s="5" t="str">
        <f t="shared" si="2"/>
        <v/>
      </c>
      <c r="O36" s="5" t="str">
        <f t="shared" si="3"/>
        <v/>
      </c>
    </row>
    <row r="37" spans="14:15">
      <c r="N37" s="5" t="str">
        <f t="shared" si="2"/>
        <v/>
      </c>
      <c r="O37" s="5" t="str">
        <f t="shared" si="3"/>
        <v/>
      </c>
    </row>
    <row r="38" spans="14:15">
      <c r="N38" s="5" t="str">
        <f t="shared" si="2"/>
        <v/>
      </c>
      <c r="O38" s="5" t="str">
        <f t="shared" si="3"/>
        <v/>
      </c>
    </row>
    <row r="39" spans="14:15">
      <c r="N39" s="5" t="str">
        <f t="shared" si="2"/>
        <v/>
      </c>
      <c r="O39" s="5" t="str">
        <f t="shared" si="3"/>
        <v/>
      </c>
    </row>
    <row r="40" spans="14:15">
      <c r="N40" s="5" t="str">
        <f t="shared" si="2"/>
        <v/>
      </c>
      <c r="O40" s="5" t="str">
        <f t="shared" si="3"/>
        <v/>
      </c>
    </row>
    <row r="41" spans="14:15">
      <c r="N41" s="5" t="str">
        <f t="shared" si="2"/>
        <v/>
      </c>
      <c r="O41" s="5" t="str">
        <f t="shared" si="3"/>
        <v/>
      </c>
    </row>
    <row r="42" spans="14:15">
      <c r="N42" s="5" t="str">
        <f t="shared" si="2"/>
        <v/>
      </c>
      <c r="O42" s="5" t="str">
        <f t="shared" si="3"/>
        <v/>
      </c>
    </row>
    <row r="43" spans="14:15">
      <c r="N43" s="5" t="str">
        <f t="shared" si="2"/>
        <v/>
      </c>
      <c r="O43" s="5" t="str">
        <f t="shared" si="3"/>
        <v/>
      </c>
    </row>
    <row r="44" spans="14:15">
      <c r="N44" s="5" t="str">
        <f t="shared" si="2"/>
        <v/>
      </c>
      <c r="O44" s="5" t="str">
        <f t="shared" si="3"/>
        <v/>
      </c>
    </row>
    <row r="45" spans="14:15">
      <c r="N45" s="5" t="str">
        <f t="shared" si="2"/>
        <v/>
      </c>
      <c r="O45" s="5" t="str">
        <f t="shared" si="3"/>
        <v/>
      </c>
    </row>
    <row r="46" spans="14:15">
      <c r="N46" s="5" t="str">
        <f t="shared" si="2"/>
        <v/>
      </c>
      <c r="O46" s="5" t="str">
        <f t="shared" si="3"/>
        <v/>
      </c>
    </row>
    <row r="47" spans="14:15">
      <c r="N47" s="5" t="str">
        <f t="shared" si="2"/>
        <v/>
      </c>
      <c r="O47" s="5" t="str">
        <f t="shared" si="3"/>
        <v/>
      </c>
    </row>
    <row r="48" spans="14:15">
      <c r="N48" s="5" t="str">
        <f t="shared" si="2"/>
        <v/>
      </c>
      <c r="O48" s="5" t="str">
        <f t="shared" si="3"/>
        <v/>
      </c>
    </row>
    <row r="49" spans="14:15">
      <c r="N49" s="5" t="str">
        <f t="shared" si="2"/>
        <v/>
      </c>
      <c r="O49" s="5" t="str">
        <f t="shared" si="3"/>
        <v/>
      </c>
    </row>
    <row r="50" spans="14:15">
      <c r="N50" s="5" t="str">
        <f t="shared" si="2"/>
        <v/>
      </c>
      <c r="O50" s="5" t="str">
        <f t="shared" si="3"/>
        <v/>
      </c>
    </row>
    <row r="51" spans="14:15">
      <c r="N51" s="5" t="str">
        <f t="shared" si="2"/>
        <v/>
      </c>
      <c r="O51" s="5" t="str">
        <f t="shared" si="3"/>
        <v/>
      </c>
    </row>
    <row r="52" spans="14:15">
      <c r="N52" s="5" t="str">
        <f t="shared" si="2"/>
        <v/>
      </c>
      <c r="O52" s="5" t="str">
        <f t="shared" si="3"/>
        <v/>
      </c>
    </row>
    <row r="53" spans="14:15">
      <c r="N53" s="5" t="str">
        <f t="shared" si="2"/>
        <v/>
      </c>
      <c r="O53" s="5" t="str">
        <f t="shared" si="3"/>
        <v/>
      </c>
    </row>
    <row r="54" spans="14:15">
      <c r="N54" s="5" t="str">
        <f t="shared" si="2"/>
        <v/>
      </c>
      <c r="O54" s="5" t="str">
        <f t="shared" si="3"/>
        <v/>
      </c>
    </row>
    <row r="55" spans="14:15">
      <c r="N55" s="5" t="str">
        <f t="shared" si="2"/>
        <v/>
      </c>
      <c r="O55" s="5" t="str">
        <f t="shared" si="3"/>
        <v/>
      </c>
    </row>
    <row r="56" spans="14:15">
      <c r="N56" s="5" t="str">
        <f t="shared" si="2"/>
        <v/>
      </c>
      <c r="O56" s="5" t="str">
        <f t="shared" si="3"/>
        <v/>
      </c>
    </row>
    <row r="57" spans="14:15">
      <c r="N57" s="5" t="str">
        <f t="shared" si="2"/>
        <v/>
      </c>
      <c r="O57" s="5" t="str">
        <f t="shared" si="3"/>
        <v/>
      </c>
    </row>
    <row r="58" spans="14:15">
      <c r="N58" s="5" t="str">
        <f t="shared" si="2"/>
        <v/>
      </c>
      <c r="O58" s="5" t="str">
        <f t="shared" si="3"/>
        <v/>
      </c>
    </row>
    <row r="59" spans="14:15">
      <c r="N59" s="5" t="str">
        <f t="shared" si="2"/>
        <v/>
      </c>
      <c r="O59" s="5" t="str">
        <f t="shared" si="3"/>
        <v/>
      </c>
    </row>
    <row r="60" spans="14:15">
      <c r="N60" s="5" t="str">
        <f t="shared" si="2"/>
        <v/>
      </c>
      <c r="O60" s="5" t="str">
        <f t="shared" si="3"/>
        <v/>
      </c>
    </row>
    <row r="61" spans="14:15">
      <c r="N61" s="5" t="str">
        <f t="shared" si="2"/>
        <v/>
      </c>
      <c r="O61" s="5" t="str">
        <f t="shared" si="3"/>
        <v/>
      </c>
    </row>
    <row r="62" spans="14:15">
      <c r="N62" s="5" t="str">
        <f t="shared" si="2"/>
        <v/>
      </c>
      <c r="O62" s="5" t="str">
        <f t="shared" si="3"/>
        <v/>
      </c>
    </row>
    <row r="63" spans="14:15">
      <c r="N63" s="5" t="str">
        <f t="shared" si="2"/>
        <v/>
      </c>
      <c r="O63" s="5" t="str">
        <f t="shared" si="3"/>
        <v/>
      </c>
    </row>
    <row r="64" spans="14:15">
      <c r="N64" s="5" t="str">
        <f t="shared" si="2"/>
        <v/>
      </c>
      <c r="O64" s="5" t="str">
        <f t="shared" si="3"/>
        <v/>
      </c>
    </row>
    <row r="65" spans="14:15">
      <c r="N65" s="5" t="str">
        <f t="shared" si="2"/>
        <v/>
      </c>
      <c r="O65" s="5" t="str">
        <f t="shared" si="3"/>
        <v/>
      </c>
    </row>
    <row r="66" spans="14:15">
      <c r="N66" s="5" t="str">
        <f t="shared" si="2"/>
        <v/>
      </c>
      <c r="O66" s="5" t="str">
        <f t="shared" si="3"/>
        <v/>
      </c>
    </row>
    <row r="67" spans="14:15">
      <c r="N67" s="5" t="str">
        <f t="shared" si="2"/>
        <v/>
      </c>
      <c r="O67" s="5" t="str">
        <f t="shared" si="3"/>
        <v/>
      </c>
    </row>
    <row r="68" spans="14:15">
      <c r="N68" s="5" t="str">
        <f t="shared" si="2"/>
        <v/>
      </c>
      <c r="O68" s="5" t="str">
        <f t="shared" si="3"/>
        <v/>
      </c>
    </row>
    <row r="69" spans="14:15">
      <c r="N69" s="5" t="str">
        <f t="shared" si="2"/>
        <v/>
      </c>
      <c r="O69" s="5" t="str">
        <f t="shared" si="3"/>
        <v/>
      </c>
    </row>
    <row r="70" spans="14:15">
      <c r="N70" s="5" t="str">
        <f t="shared" si="2"/>
        <v/>
      </c>
      <c r="O70" s="5" t="str">
        <f t="shared" si="3"/>
        <v/>
      </c>
    </row>
    <row r="71" spans="14:15">
      <c r="N71" s="5" t="str">
        <f t="shared" si="2"/>
        <v/>
      </c>
      <c r="O71" s="5" t="str">
        <f t="shared" si="3"/>
        <v/>
      </c>
    </row>
    <row r="72" spans="14:15">
      <c r="N72" s="5" t="str">
        <f t="shared" si="2"/>
        <v/>
      </c>
      <c r="O72" s="5" t="str">
        <f t="shared" si="3"/>
        <v/>
      </c>
    </row>
    <row r="73" spans="14:15">
      <c r="N73" s="5" t="str">
        <f t="shared" si="2"/>
        <v/>
      </c>
      <c r="O73" s="5" t="str">
        <f t="shared" si="3"/>
        <v/>
      </c>
    </row>
    <row r="74" spans="14:15">
      <c r="N74" s="5" t="str">
        <f t="shared" si="2"/>
        <v/>
      </c>
      <c r="O74" s="5" t="str">
        <f t="shared" si="3"/>
        <v/>
      </c>
    </row>
    <row r="75" spans="14:15">
      <c r="N75" s="5" t="str">
        <f t="shared" si="2"/>
        <v/>
      </c>
      <c r="O75" s="5" t="str">
        <f t="shared" si="3"/>
        <v/>
      </c>
    </row>
    <row r="76" spans="14:15">
      <c r="N76" s="5" t="str">
        <f t="shared" si="2"/>
        <v/>
      </c>
      <c r="O76" s="5" t="str">
        <f t="shared" si="3"/>
        <v/>
      </c>
    </row>
    <row r="77" spans="14:15">
      <c r="N77" s="5" t="str">
        <f t="shared" si="2"/>
        <v/>
      </c>
      <c r="O77" s="5" t="str">
        <f t="shared" si="3"/>
        <v/>
      </c>
    </row>
    <row r="78" spans="14:15">
      <c r="N78" s="5" t="str">
        <f t="shared" si="2"/>
        <v/>
      </c>
      <c r="O78" s="5" t="str">
        <f t="shared" si="3"/>
        <v/>
      </c>
    </row>
    <row r="79" spans="14:15">
      <c r="N79" s="5" t="str">
        <f t="shared" si="2"/>
        <v/>
      </c>
      <c r="O79" s="5" t="str">
        <f t="shared" si="3"/>
        <v/>
      </c>
    </row>
    <row r="80" spans="14:15">
      <c r="N80" s="5" t="str">
        <f t="shared" si="2"/>
        <v/>
      </c>
      <c r="O80" s="5" t="str">
        <f t="shared" si="3"/>
        <v/>
      </c>
    </row>
    <row r="81" spans="1:15">
      <c r="N81" s="5" t="str">
        <f t="shared" si="2"/>
        <v/>
      </c>
      <c r="O81" s="5" t="str">
        <f t="shared" si="3"/>
        <v/>
      </c>
    </row>
    <row r="82" spans="1:15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  <c r="N82" s="5" t="str">
        <f t="shared" si="2"/>
        <v/>
      </c>
      <c r="O82" s="5" t="str">
        <f t="shared" si="3"/>
        <v/>
      </c>
    </row>
    <row r="83" spans="1:15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  <c r="N83" s="5" t="str">
        <f t="shared" si="2"/>
        <v/>
      </c>
      <c r="O83" s="5" t="str">
        <f t="shared" si="3"/>
        <v/>
      </c>
    </row>
    <row r="84" spans="1:15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  <c r="N84" s="5" t="str">
        <f t="shared" si="2"/>
        <v/>
      </c>
      <c r="O84" s="5" t="str">
        <f t="shared" si="3"/>
        <v/>
      </c>
    </row>
    <row r="85" spans="1:15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  <c r="N85" s="5" t="str">
        <f t="shared" si="2"/>
        <v/>
      </c>
      <c r="O85" s="5" t="str">
        <f t="shared" si="3"/>
        <v/>
      </c>
    </row>
    <row r="86" spans="1:15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  <c r="N86" s="5" t="str">
        <f t="shared" ref="N86:N149" si="4">IF(SUM(B86,D86,F86,H86,J86,L86)&gt;0,SUM(B86,D86,F86,H86,J86,L86),TRIM(" ") )</f>
        <v/>
      </c>
      <c r="O86" s="5" t="str">
        <f t="shared" ref="O86:O149" si="5">IF(SUM(C86,E86,G86,I86,K86,M86)&gt;0,SUM(C86,E86,G86,I86,K86,M86),TRIM(" ") )</f>
        <v/>
      </c>
    </row>
    <row r="87" spans="1:15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  <c r="N87" s="5" t="str">
        <f t="shared" si="4"/>
        <v/>
      </c>
      <c r="O87" s="5" t="str">
        <f t="shared" si="5"/>
        <v/>
      </c>
    </row>
    <row r="88" spans="1:15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  <c r="N88" s="5" t="str">
        <f t="shared" si="4"/>
        <v/>
      </c>
      <c r="O88" s="5" t="str">
        <f t="shared" si="5"/>
        <v/>
      </c>
    </row>
    <row r="89" spans="1:15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  <c r="N89" s="5" t="str">
        <f t="shared" si="4"/>
        <v/>
      </c>
      <c r="O89" s="5" t="str">
        <f t="shared" si="5"/>
        <v/>
      </c>
    </row>
    <row r="90" spans="1:15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  <c r="N90" s="5" t="str">
        <f t="shared" si="4"/>
        <v/>
      </c>
      <c r="O90" s="5" t="str">
        <f t="shared" si="5"/>
        <v/>
      </c>
    </row>
    <row r="91" spans="1:15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  <c r="N91" s="5" t="str">
        <f t="shared" si="4"/>
        <v/>
      </c>
      <c r="O91" s="5" t="str">
        <f t="shared" si="5"/>
        <v/>
      </c>
    </row>
    <row r="92" spans="1:15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  <c r="N92" s="5" t="str">
        <f t="shared" si="4"/>
        <v/>
      </c>
      <c r="O92" s="5" t="str">
        <f t="shared" si="5"/>
        <v/>
      </c>
    </row>
    <row r="93" spans="1:15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  <c r="N93" s="5" t="str">
        <f t="shared" si="4"/>
        <v/>
      </c>
      <c r="O93" s="5" t="str">
        <f t="shared" si="5"/>
        <v/>
      </c>
    </row>
    <row r="94" spans="1:15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  <c r="N94" s="5" t="str">
        <f t="shared" si="4"/>
        <v/>
      </c>
      <c r="O94" s="5" t="str">
        <f t="shared" si="5"/>
        <v/>
      </c>
    </row>
    <row r="95" spans="1:15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  <c r="N95" s="5" t="str">
        <f t="shared" si="4"/>
        <v/>
      </c>
      <c r="O95" s="5" t="str">
        <f t="shared" si="5"/>
        <v/>
      </c>
    </row>
    <row r="96" spans="1:15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  <c r="N96" s="5" t="str">
        <f t="shared" si="4"/>
        <v/>
      </c>
      <c r="O96" s="5" t="str">
        <f t="shared" si="5"/>
        <v/>
      </c>
    </row>
    <row r="97" spans="1:15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  <c r="N97" s="5" t="str">
        <f t="shared" si="4"/>
        <v/>
      </c>
      <c r="O97" s="5" t="str">
        <f t="shared" si="5"/>
        <v/>
      </c>
    </row>
    <row r="98" spans="1:15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  <c r="N98" s="5" t="str">
        <f t="shared" si="4"/>
        <v/>
      </c>
      <c r="O98" s="5" t="str">
        <f t="shared" si="5"/>
        <v/>
      </c>
    </row>
    <row r="99" spans="1:15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  <c r="N99" s="5" t="str">
        <f t="shared" si="4"/>
        <v/>
      </c>
      <c r="O99" s="5" t="str">
        <f t="shared" si="5"/>
        <v/>
      </c>
    </row>
    <row r="100" spans="1:15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  <c r="N100" s="5" t="str">
        <f t="shared" si="4"/>
        <v/>
      </c>
      <c r="O100" s="5" t="str">
        <f t="shared" si="5"/>
        <v/>
      </c>
    </row>
    <row r="101" spans="1:15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  <c r="N101" s="5" t="str">
        <f t="shared" si="4"/>
        <v/>
      </c>
      <c r="O101" s="5" t="str">
        <f t="shared" si="5"/>
        <v/>
      </c>
    </row>
    <row r="102" spans="1:15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  <c r="N102" s="5" t="str">
        <f t="shared" si="4"/>
        <v/>
      </c>
      <c r="O102" s="5" t="str">
        <f t="shared" si="5"/>
        <v/>
      </c>
    </row>
    <row r="103" spans="1:15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  <c r="N103" s="5" t="str">
        <f t="shared" si="4"/>
        <v/>
      </c>
      <c r="O103" s="5" t="str">
        <f t="shared" si="5"/>
        <v/>
      </c>
    </row>
    <row r="104" spans="1:15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  <c r="N104" s="5" t="str">
        <f t="shared" si="4"/>
        <v/>
      </c>
      <c r="O104" s="5" t="str">
        <f t="shared" si="5"/>
        <v/>
      </c>
    </row>
    <row r="105" spans="1:15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  <c r="N105" s="5" t="str">
        <f t="shared" si="4"/>
        <v/>
      </c>
      <c r="O105" s="5" t="str">
        <f t="shared" si="5"/>
        <v/>
      </c>
    </row>
    <row r="106" spans="1:15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  <c r="N106" s="5" t="str">
        <f t="shared" si="4"/>
        <v/>
      </c>
      <c r="O106" s="5" t="str">
        <f t="shared" si="5"/>
        <v/>
      </c>
    </row>
    <row r="107" spans="1:15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  <c r="N107" s="5" t="str">
        <f t="shared" si="4"/>
        <v/>
      </c>
      <c r="O107" s="5" t="str">
        <f t="shared" si="5"/>
        <v/>
      </c>
    </row>
    <row r="108" spans="1:15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  <c r="N108" s="5" t="str">
        <f t="shared" si="4"/>
        <v/>
      </c>
      <c r="O108" s="5" t="str">
        <f t="shared" si="5"/>
        <v/>
      </c>
    </row>
    <row r="109" spans="1:15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  <c r="N109" s="5" t="str">
        <f t="shared" si="4"/>
        <v/>
      </c>
      <c r="O109" s="5" t="str">
        <f t="shared" si="5"/>
        <v/>
      </c>
    </row>
    <row r="110" spans="1:15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  <c r="N110" s="5" t="str">
        <f t="shared" si="4"/>
        <v/>
      </c>
      <c r="O110" s="5" t="str">
        <f t="shared" si="5"/>
        <v/>
      </c>
    </row>
    <row r="111" spans="1:15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  <c r="N111" s="5" t="str">
        <f t="shared" si="4"/>
        <v/>
      </c>
      <c r="O111" s="5" t="str">
        <f t="shared" si="5"/>
        <v/>
      </c>
    </row>
    <row r="112" spans="1:15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  <c r="N112" s="5" t="str">
        <f t="shared" si="4"/>
        <v/>
      </c>
      <c r="O112" s="5" t="str">
        <f t="shared" si="5"/>
        <v/>
      </c>
    </row>
    <row r="113" spans="1:15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  <c r="N113" s="5" t="str">
        <f t="shared" si="4"/>
        <v/>
      </c>
      <c r="O113" s="5" t="str">
        <f t="shared" si="5"/>
        <v/>
      </c>
    </row>
    <row r="114" spans="1:15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  <c r="N114" s="5" t="str">
        <f t="shared" si="4"/>
        <v/>
      </c>
      <c r="O114" s="5" t="str">
        <f t="shared" si="5"/>
        <v/>
      </c>
    </row>
    <row r="115" spans="1:15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  <c r="N115" s="5" t="str">
        <f t="shared" si="4"/>
        <v/>
      </c>
      <c r="O115" s="5" t="str">
        <f t="shared" si="5"/>
        <v/>
      </c>
    </row>
    <row r="116" spans="1:15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  <c r="N116" s="5" t="str">
        <f t="shared" si="4"/>
        <v/>
      </c>
      <c r="O116" s="5" t="str">
        <f t="shared" si="5"/>
        <v/>
      </c>
    </row>
    <row r="117" spans="1:15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  <c r="N117" s="5" t="str">
        <f t="shared" si="4"/>
        <v/>
      </c>
      <c r="O117" s="5" t="str">
        <f t="shared" si="5"/>
        <v/>
      </c>
    </row>
    <row r="118" spans="1:15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  <c r="N118" s="5" t="str">
        <f t="shared" si="4"/>
        <v/>
      </c>
      <c r="O118" s="5" t="str">
        <f t="shared" si="5"/>
        <v/>
      </c>
    </row>
    <row r="119" spans="1:15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  <c r="N119" s="5" t="str">
        <f t="shared" si="4"/>
        <v/>
      </c>
      <c r="O119" s="5" t="str">
        <f t="shared" si="5"/>
        <v/>
      </c>
    </row>
    <row r="120" spans="1:15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  <c r="N120" s="5" t="str">
        <f t="shared" si="4"/>
        <v/>
      </c>
      <c r="O120" s="5" t="str">
        <f t="shared" si="5"/>
        <v/>
      </c>
    </row>
    <row r="121" spans="1:15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  <c r="N121" s="5" t="str">
        <f t="shared" si="4"/>
        <v/>
      </c>
      <c r="O121" s="5" t="str">
        <f t="shared" si="5"/>
        <v/>
      </c>
    </row>
    <row r="122" spans="1:15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  <c r="N122" s="5" t="str">
        <f t="shared" si="4"/>
        <v/>
      </c>
      <c r="O122" s="5" t="str">
        <f t="shared" si="5"/>
        <v/>
      </c>
    </row>
    <row r="123" spans="1:15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  <c r="N123" s="5" t="str">
        <f t="shared" si="4"/>
        <v/>
      </c>
      <c r="O123" s="5" t="str">
        <f t="shared" si="5"/>
        <v/>
      </c>
    </row>
    <row r="124" spans="1:15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  <c r="N124" s="5" t="str">
        <f t="shared" si="4"/>
        <v/>
      </c>
      <c r="O124" s="5" t="str">
        <f t="shared" si="5"/>
        <v/>
      </c>
    </row>
    <row r="125" spans="1:15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  <c r="N125" s="5" t="str">
        <f t="shared" si="4"/>
        <v/>
      </c>
      <c r="O125" s="5" t="str">
        <f t="shared" si="5"/>
        <v/>
      </c>
    </row>
    <row r="126" spans="1:15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  <c r="N126" s="5" t="str">
        <f t="shared" si="4"/>
        <v/>
      </c>
      <c r="O126" s="5" t="str">
        <f t="shared" si="5"/>
        <v/>
      </c>
    </row>
    <row r="127" spans="1:15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  <c r="N127" s="5" t="str">
        <f t="shared" si="4"/>
        <v/>
      </c>
      <c r="O127" s="5" t="str">
        <f t="shared" si="5"/>
        <v/>
      </c>
    </row>
    <row r="128" spans="1:15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  <c r="N128" s="5" t="str">
        <f t="shared" si="4"/>
        <v/>
      </c>
      <c r="O128" s="5" t="str">
        <f t="shared" si="5"/>
        <v/>
      </c>
    </row>
    <row r="129" spans="1:15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  <c r="N129" s="5" t="str">
        <f t="shared" si="4"/>
        <v/>
      </c>
      <c r="O129" s="5" t="str">
        <f t="shared" si="5"/>
        <v/>
      </c>
    </row>
    <row r="130" spans="1:15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  <c r="N130" s="5" t="str">
        <f t="shared" si="4"/>
        <v/>
      </c>
      <c r="O130" s="5" t="str">
        <f t="shared" si="5"/>
        <v/>
      </c>
    </row>
    <row r="131" spans="1:15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  <c r="N131" s="5" t="str">
        <f t="shared" si="4"/>
        <v/>
      </c>
      <c r="O131" s="5" t="str">
        <f t="shared" si="5"/>
        <v/>
      </c>
    </row>
    <row r="132" spans="1:15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  <c r="N132" s="5" t="str">
        <f t="shared" si="4"/>
        <v/>
      </c>
      <c r="O132" s="5" t="str">
        <f t="shared" si="5"/>
        <v/>
      </c>
    </row>
    <row r="133" spans="1:15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  <c r="N133" s="5" t="str">
        <f t="shared" si="4"/>
        <v/>
      </c>
      <c r="O133" s="5" t="str">
        <f t="shared" si="5"/>
        <v/>
      </c>
    </row>
    <row r="134" spans="1:15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  <c r="N134" s="5" t="str">
        <f t="shared" si="4"/>
        <v/>
      </c>
      <c r="O134" s="5" t="str">
        <f t="shared" si="5"/>
        <v/>
      </c>
    </row>
    <row r="135" spans="1:15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  <c r="N135" s="5" t="str">
        <f t="shared" si="4"/>
        <v/>
      </c>
      <c r="O135" s="5" t="str">
        <f t="shared" si="5"/>
        <v/>
      </c>
    </row>
    <row r="136" spans="1:15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  <c r="N136" s="5" t="str">
        <f t="shared" si="4"/>
        <v/>
      </c>
      <c r="O136" s="5" t="str">
        <f t="shared" si="5"/>
        <v/>
      </c>
    </row>
    <row r="137" spans="1:15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  <c r="N137" s="5" t="str">
        <f t="shared" si="4"/>
        <v/>
      </c>
      <c r="O137" s="5" t="str">
        <f t="shared" si="5"/>
        <v/>
      </c>
    </row>
    <row r="138" spans="1:15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  <c r="N138" s="5" t="str">
        <f t="shared" si="4"/>
        <v/>
      </c>
      <c r="O138" s="5" t="str">
        <f t="shared" si="5"/>
        <v/>
      </c>
    </row>
    <row r="139" spans="1:15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  <c r="N139" s="5" t="str">
        <f t="shared" si="4"/>
        <v/>
      </c>
      <c r="O139" s="5" t="str">
        <f t="shared" si="5"/>
        <v/>
      </c>
    </row>
    <row r="140" spans="1:15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  <c r="N140" s="5" t="str">
        <f t="shared" si="4"/>
        <v/>
      </c>
      <c r="O140" s="5" t="str">
        <f t="shared" si="5"/>
        <v/>
      </c>
    </row>
    <row r="141" spans="1:15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  <c r="N141" s="5" t="str">
        <f t="shared" si="4"/>
        <v/>
      </c>
      <c r="O141" s="5" t="str">
        <f t="shared" si="5"/>
        <v/>
      </c>
    </row>
    <row r="142" spans="1:15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  <c r="N142" s="5" t="str">
        <f t="shared" si="4"/>
        <v/>
      </c>
      <c r="O142" s="5" t="str">
        <f t="shared" si="5"/>
        <v/>
      </c>
    </row>
    <row r="143" spans="1:15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  <c r="N143" s="5" t="str">
        <f t="shared" si="4"/>
        <v/>
      </c>
      <c r="O143" s="5" t="str">
        <f t="shared" si="5"/>
        <v/>
      </c>
    </row>
    <row r="144" spans="1:15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  <c r="N144" s="5" t="str">
        <f t="shared" si="4"/>
        <v/>
      </c>
      <c r="O144" s="5" t="str">
        <f t="shared" si="5"/>
        <v/>
      </c>
    </row>
    <row r="145" spans="1:15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  <c r="N145" s="5" t="str">
        <f t="shared" si="4"/>
        <v/>
      </c>
      <c r="O145" s="5" t="str">
        <f t="shared" si="5"/>
        <v/>
      </c>
    </row>
    <row r="146" spans="1:15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  <c r="N146" s="5" t="str">
        <f t="shared" si="4"/>
        <v/>
      </c>
      <c r="O146" s="5" t="str">
        <f t="shared" si="5"/>
        <v/>
      </c>
    </row>
    <row r="147" spans="1:15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  <c r="N147" s="5" t="str">
        <f t="shared" si="4"/>
        <v/>
      </c>
      <c r="O147" s="5" t="str">
        <f t="shared" si="5"/>
        <v/>
      </c>
    </row>
    <row r="148" spans="1:15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  <c r="N148" s="5" t="str">
        <f t="shared" si="4"/>
        <v/>
      </c>
      <c r="O148" s="5" t="str">
        <f t="shared" si="5"/>
        <v/>
      </c>
    </row>
    <row r="149" spans="1:15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  <c r="N149" s="5" t="str">
        <f t="shared" si="4"/>
        <v/>
      </c>
      <c r="O149" s="5" t="str">
        <f t="shared" si="5"/>
        <v/>
      </c>
    </row>
    <row r="150" spans="1:15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  <c r="N150" s="5" t="str">
        <f t="shared" ref="N150:N213" si="6">IF(SUM(B150,D150,F150,H150,J150,L150)&gt;0,SUM(B150,D150,F150,H150,J150,L150),TRIM(" ") )</f>
        <v/>
      </c>
      <c r="O150" s="5" t="str">
        <f t="shared" ref="O150:O213" si="7">IF(SUM(C150,E150,G150,I150,K150,M150)&gt;0,SUM(C150,E150,G150,I150,K150,M150),TRIM(" ") )</f>
        <v/>
      </c>
    </row>
    <row r="151" spans="1:15">
      <c r="N151" s="5" t="str">
        <f t="shared" si="6"/>
        <v/>
      </c>
      <c r="O151" s="5" t="str">
        <f t="shared" si="7"/>
        <v/>
      </c>
    </row>
    <row r="152" spans="1:15">
      <c r="N152" s="5" t="str">
        <f t="shared" si="6"/>
        <v/>
      </c>
      <c r="O152" s="5" t="str">
        <f t="shared" si="7"/>
        <v/>
      </c>
    </row>
    <row r="153" spans="1:15">
      <c r="N153" s="5" t="str">
        <f t="shared" si="6"/>
        <v/>
      </c>
      <c r="O153" s="5" t="str">
        <f t="shared" si="7"/>
        <v/>
      </c>
    </row>
    <row r="154" spans="1:15">
      <c r="N154" s="5" t="str">
        <f t="shared" si="6"/>
        <v/>
      </c>
      <c r="O154" s="5" t="str">
        <f t="shared" si="7"/>
        <v/>
      </c>
    </row>
    <row r="155" spans="1:15">
      <c r="N155" s="5" t="str">
        <f t="shared" si="6"/>
        <v/>
      </c>
      <c r="O155" s="5" t="str">
        <f t="shared" si="7"/>
        <v/>
      </c>
    </row>
    <row r="156" spans="1:15">
      <c r="N156" s="5" t="str">
        <f t="shared" si="6"/>
        <v/>
      </c>
      <c r="O156" s="5" t="str">
        <f t="shared" si="7"/>
        <v/>
      </c>
    </row>
    <row r="157" spans="1:15">
      <c r="N157" s="5" t="str">
        <f t="shared" si="6"/>
        <v/>
      </c>
      <c r="O157" s="5" t="str">
        <f t="shared" si="7"/>
        <v/>
      </c>
    </row>
    <row r="158" spans="1:15">
      <c r="N158" s="5" t="str">
        <f t="shared" si="6"/>
        <v/>
      </c>
      <c r="O158" s="5" t="str">
        <f t="shared" si="7"/>
        <v/>
      </c>
    </row>
    <row r="159" spans="1:15">
      <c r="N159" s="5" t="str">
        <f t="shared" si="6"/>
        <v/>
      </c>
      <c r="O159" s="5" t="str">
        <f t="shared" si="7"/>
        <v/>
      </c>
    </row>
    <row r="160" spans="1:15">
      <c r="N160" s="5" t="str">
        <f t="shared" si="6"/>
        <v/>
      </c>
      <c r="O160" s="5" t="str">
        <f t="shared" si="7"/>
        <v/>
      </c>
    </row>
    <row r="161" spans="14:15">
      <c r="N161" s="5" t="str">
        <f t="shared" si="6"/>
        <v/>
      </c>
      <c r="O161" s="5" t="str">
        <f t="shared" si="7"/>
        <v/>
      </c>
    </row>
    <row r="162" spans="14:15">
      <c r="N162" s="5" t="str">
        <f t="shared" si="6"/>
        <v/>
      </c>
      <c r="O162" s="5" t="str">
        <f t="shared" si="7"/>
        <v/>
      </c>
    </row>
    <row r="163" spans="14:15">
      <c r="N163" s="5" t="str">
        <f t="shared" si="6"/>
        <v/>
      </c>
      <c r="O163" s="5" t="str">
        <f t="shared" si="7"/>
        <v/>
      </c>
    </row>
    <row r="164" spans="14:15">
      <c r="N164" s="5" t="str">
        <f t="shared" si="6"/>
        <v/>
      </c>
      <c r="O164" s="5" t="str">
        <f t="shared" si="7"/>
        <v/>
      </c>
    </row>
    <row r="165" spans="14:15">
      <c r="N165" s="5" t="str">
        <f t="shared" si="6"/>
        <v/>
      </c>
      <c r="O165" s="5" t="str">
        <f t="shared" si="7"/>
        <v/>
      </c>
    </row>
    <row r="166" spans="14:15">
      <c r="N166" s="5" t="str">
        <f t="shared" si="6"/>
        <v/>
      </c>
      <c r="O166" s="5" t="str">
        <f t="shared" si="7"/>
        <v/>
      </c>
    </row>
    <row r="167" spans="14:15">
      <c r="N167" s="5" t="str">
        <f t="shared" si="6"/>
        <v/>
      </c>
      <c r="O167" s="5" t="str">
        <f t="shared" si="7"/>
        <v/>
      </c>
    </row>
    <row r="168" spans="14:15">
      <c r="N168" s="5" t="str">
        <f t="shared" si="6"/>
        <v/>
      </c>
      <c r="O168" s="5" t="str">
        <f t="shared" si="7"/>
        <v/>
      </c>
    </row>
    <row r="169" spans="14:15">
      <c r="N169" s="5" t="str">
        <f t="shared" si="6"/>
        <v/>
      </c>
      <c r="O169" s="5" t="str">
        <f t="shared" si="7"/>
        <v/>
      </c>
    </row>
    <row r="170" spans="14:15">
      <c r="N170" s="5" t="str">
        <f t="shared" si="6"/>
        <v/>
      </c>
      <c r="O170" s="5" t="str">
        <f t="shared" si="7"/>
        <v/>
      </c>
    </row>
    <row r="171" spans="14:15">
      <c r="N171" s="5" t="str">
        <f t="shared" si="6"/>
        <v/>
      </c>
      <c r="O171" s="5" t="str">
        <f t="shared" si="7"/>
        <v/>
      </c>
    </row>
    <row r="172" spans="14:15">
      <c r="N172" s="5" t="str">
        <f t="shared" si="6"/>
        <v/>
      </c>
      <c r="O172" s="5" t="str">
        <f t="shared" si="7"/>
        <v/>
      </c>
    </row>
    <row r="173" spans="14:15">
      <c r="N173" s="5" t="str">
        <f t="shared" si="6"/>
        <v/>
      </c>
      <c r="O173" s="5" t="str">
        <f t="shared" si="7"/>
        <v/>
      </c>
    </row>
    <row r="174" spans="14:15">
      <c r="N174" s="5" t="str">
        <f t="shared" si="6"/>
        <v/>
      </c>
      <c r="O174" s="5" t="str">
        <f t="shared" si="7"/>
        <v/>
      </c>
    </row>
    <row r="175" spans="14:15">
      <c r="N175" s="5" t="str">
        <f t="shared" si="6"/>
        <v/>
      </c>
      <c r="O175" s="5" t="str">
        <f t="shared" si="7"/>
        <v/>
      </c>
    </row>
    <row r="176" spans="14:15">
      <c r="N176" s="5" t="str">
        <f t="shared" si="6"/>
        <v/>
      </c>
      <c r="O176" s="5" t="str">
        <f t="shared" si="7"/>
        <v/>
      </c>
    </row>
    <row r="177" spans="14:15">
      <c r="N177" s="5" t="str">
        <f t="shared" si="6"/>
        <v/>
      </c>
      <c r="O177" s="5" t="str">
        <f t="shared" si="7"/>
        <v/>
      </c>
    </row>
    <row r="178" spans="14:15">
      <c r="N178" s="5" t="str">
        <f t="shared" si="6"/>
        <v/>
      </c>
      <c r="O178" s="5" t="str">
        <f t="shared" si="7"/>
        <v/>
      </c>
    </row>
    <row r="179" spans="14:15">
      <c r="N179" s="5" t="str">
        <f t="shared" si="6"/>
        <v/>
      </c>
      <c r="O179" s="5" t="str">
        <f t="shared" si="7"/>
        <v/>
      </c>
    </row>
    <row r="180" spans="14:15">
      <c r="N180" s="5" t="str">
        <f t="shared" si="6"/>
        <v/>
      </c>
      <c r="O180" s="5" t="str">
        <f t="shared" si="7"/>
        <v/>
      </c>
    </row>
    <row r="181" spans="14:15">
      <c r="N181" s="5" t="str">
        <f t="shared" si="6"/>
        <v/>
      </c>
      <c r="O181" s="5" t="str">
        <f t="shared" si="7"/>
        <v/>
      </c>
    </row>
    <row r="182" spans="14:15">
      <c r="N182" s="5" t="str">
        <f t="shared" si="6"/>
        <v/>
      </c>
      <c r="O182" s="5" t="str">
        <f t="shared" si="7"/>
        <v/>
      </c>
    </row>
    <row r="183" spans="14:15">
      <c r="N183" s="5" t="str">
        <f t="shared" si="6"/>
        <v/>
      </c>
      <c r="O183" s="5" t="str">
        <f t="shared" si="7"/>
        <v/>
      </c>
    </row>
    <row r="184" spans="14:15">
      <c r="N184" s="5" t="str">
        <f t="shared" si="6"/>
        <v/>
      </c>
      <c r="O184" s="5" t="str">
        <f t="shared" si="7"/>
        <v/>
      </c>
    </row>
    <row r="185" spans="14:15">
      <c r="N185" s="5" t="str">
        <f t="shared" si="6"/>
        <v/>
      </c>
      <c r="O185" s="5" t="str">
        <f t="shared" si="7"/>
        <v/>
      </c>
    </row>
    <row r="186" spans="14:15">
      <c r="N186" s="5" t="str">
        <f t="shared" si="6"/>
        <v/>
      </c>
      <c r="O186" s="5" t="str">
        <f t="shared" si="7"/>
        <v/>
      </c>
    </row>
    <row r="187" spans="14:15">
      <c r="N187" s="5" t="str">
        <f t="shared" si="6"/>
        <v/>
      </c>
      <c r="O187" s="5" t="str">
        <f t="shared" si="7"/>
        <v/>
      </c>
    </row>
    <row r="188" spans="14:15">
      <c r="N188" s="5" t="str">
        <f t="shared" si="6"/>
        <v/>
      </c>
      <c r="O188" s="5" t="str">
        <f t="shared" si="7"/>
        <v/>
      </c>
    </row>
    <row r="189" spans="14:15">
      <c r="N189" s="5" t="str">
        <f t="shared" si="6"/>
        <v/>
      </c>
      <c r="O189" s="5" t="str">
        <f t="shared" si="7"/>
        <v/>
      </c>
    </row>
    <row r="190" spans="14:15">
      <c r="N190" s="5" t="str">
        <f t="shared" si="6"/>
        <v/>
      </c>
      <c r="O190" s="5" t="str">
        <f t="shared" si="7"/>
        <v/>
      </c>
    </row>
    <row r="191" spans="14:15">
      <c r="N191" s="5" t="str">
        <f t="shared" si="6"/>
        <v/>
      </c>
      <c r="O191" s="5" t="str">
        <f t="shared" si="7"/>
        <v/>
      </c>
    </row>
    <row r="192" spans="14:15">
      <c r="N192" s="5" t="str">
        <f t="shared" si="6"/>
        <v/>
      </c>
      <c r="O192" s="5" t="str">
        <f t="shared" si="7"/>
        <v/>
      </c>
    </row>
    <row r="193" spans="14:15">
      <c r="N193" s="5" t="str">
        <f t="shared" si="6"/>
        <v/>
      </c>
      <c r="O193" s="5" t="str">
        <f t="shared" si="7"/>
        <v/>
      </c>
    </row>
    <row r="194" spans="14:15">
      <c r="N194" s="5" t="str">
        <f t="shared" si="6"/>
        <v/>
      </c>
      <c r="O194" s="5" t="str">
        <f t="shared" si="7"/>
        <v/>
      </c>
    </row>
    <row r="195" spans="14:15">
      <c r="N195" s="5" t="str">
        <f t="shared" si="6"/>
        <v/>
      </c>
      <c r="O195" s="5" t="str">
        <f t="shared" si="7"/>
        <v/>
      </c>
    </row>
    <row r="196" spans="14:15">
      <c r="N196" s="5" t="str">
        <f t="shared" si="6"/>
        <v/>
      </c>
      <c r="O196" s="5" t="str">
        <f t="shared" si="7"/>
        <v/>
      </c>
    </row>
    <row r="197" spans="14:15">
      <c r="N197" s="5" t="str">
        <f t="shared" si="6"/>
        <v/>
      </c>
      <c r="O197" s="5" t="str">
        <f t="shared" si="7"/>
        <v/>
      </c>
    </row>
    <row r="198" spans="14:15">
      <c r="N198" s="5" t="str">
        <f t="shared" si="6"/>
        <v/>
      </c>
      <c r="O198" s="5" t="str">
        <f t="shared" si="7"/>
        <v/>
      </c>
    </row>
    <row r="199" spans="14:15">
      <c r="N199" s="5" t="str">
        <f t="shared" si="6"/>
        <v/>
      </c>
      <c r="O199" s="5" t="str">
        <f t="shared" si="7"/>
        <v/>
      </c>
    </row>
    <row r="200" spans="14:15">
      <c r="N200" s="5" t="str">
        <f t="shared" si="6"/>
        <v/>
      </c>
      <c r="O200" s="5" t="str">
        <f t="shared" si="7"/>
        <v/>
      </c>
    </row>
    <row r="201" spans="14:15">
      <c r="N201" s="5" t="str">
        <f t="shared" si="6"/>
        <v/>
      </c>
      <c r="O201" s="5" t="str">
        <f t="shared" si="7"/>
        <v/>
      </c>
    </row>
    <row r="202" spans="14:15">
      <c r="N202" s="5" t="str">
        <f t="shared" si="6"/>
        <v/>
      </c>
      <c r="O202" s="5" t="str">
        <f t="shared" si="7"/>
        <v/>
      </c>
    </row>
    <row r="203" spans="14:15">
      <c r="N203" s="5" t="str">
        <f t="shared" si="6"/>
        <v/>
      </c>
      <c r="O203" s="5" t="str">
        <f t="shared" si="7"/>
        <v/>
      </c>
    </row>
    <row r="204" spans="14:15">
      <c r="N204" s="5" t="str">
        <f t="shared" si="6"/>
        <v/>
      </c>
      <c r="O204" s="5" t="str">
        <f t="shared" si="7"/>
        <v/>
      </c>
    </row>
    <row r="205" spans="14:15">
      <c r="N205" s="5" t="str">
        <f t="shared" si="6"/>
        <v/>
      </c>
      <c r="O205" s="5" t="str">
        <f t="shared" si="7"/>
        <v/>
      </c>
    </row>
    <row r="206" spans="14:15">
      <c r="N206" s="5" t="str">
        <f t="shared" si="6"/>
        <v/>
      </c>
      <c r="O206" s="5" t="str">
        <f t="shared" si="7"/>
        <v/>
      </c>
    </row>
    <row r="207" spans="14:15">
      <c r="N207" s="5" t="str">
        <f t="shared" si="6"/>
        <v/>
      </c>
      <c r="O207" s="5" t="str">
        <f t="shared" si="7"/>
        <v/>
      </c>
    </row>
    <row r="208" spans="14:15">
      <c r="N208" s="5" t="str">
        <f t="shared" si="6"/>
        <v/>
      </c>
      <c r="O208" s="5" t="str">
        <f t="shared" si="7"/>
        <v/>
      </c>
    </row>
    <row r="209" spans="14:15">
      <c r="N209" s="5" t="str">
        <f t="shared" si="6"/>
        <v/>
      </c>
      <c r="O209" s="5" t="str">
        <f t="shared" si="7"/>
        <v/>
      </c>
    </row>
    <row r="210" spans="14:15">
      <c r="N210" s="5" t="str">
        <f t="shared" si="6"/>
        <v/>
      </c>
      <c r="O210" s="5" t="str">
        <f t="shared" si="7"/>
        <v/>
      </c>
    </row>
    <row r="211" spans="14:15">
      <c r="N211" s="5" t="str">
        <f t="shared" si="6"/>
        <v/>
      </c>
      <c r="O211" s="5" t="str">
        <f t="shared" si="7"/>
        <v/>
      </c>
    </row>
    <row r="212" spans="14:15">
      <c r="N212" s="5" t="str">
        <f t="shared" si="6"/>
        <v/>
      </c>
      <c r="O212" s="5" t="str">
        <f t="shared" si="7"/>
        <v/>
      </c>
    </row>
    <row r="213" spans="14:15">
      <c r="N213" s="5" t="str">
        <f t="shared" si="6"/>
        <v/>
      </c>
      <c r="O213" s="5" t="str">
        <f t="shared" si="7"/>
        <v/>
      </c>
    </row>
    <row r="214" spans="14:15">
      <c r="N214" s="5" t="str">
        <f t="shared" ref="N214:N277" si="8">IF(SUM(B214,D214,F214,H214,J214,L214)&gt;0,SUM(B214,D214,F214,H214,J214,L214),TRIM(" ") )</f>
        <v/>
      </c>
      <c r="O214" s="5" t="str">
        <f t="shared" ref="O214:O277" si="9">IF(SUM(C214,E214,G214,I214,K214,M214)&gt;0,SUM(C214,E214,G214,I214,K214,M214),TRIM(" ") )</f>
        <v/>
      </c>
    </row>
    <row r="215" spans="14:15">
      <c r="N215" s="5" t="str">
        <f t="shared" si="8"/>
        <v/>
      </c>
      <c r="O215" s="5" t="str">
        <f t="shared" si="9"/>
        <v/>
      </c>
    </row>
    <row r="216" spans="14:15">
      <c r="N216" s="5" t="str">
        <f t="shared" si="8"/>
        <v/>
      </c>
      <c r="O216" s="5" t="str">
        <f t="shared" si="9"/>
        <v/>
      </c>
    </row>
    <row r="217" spans="14:15">
      <c r="N217" s="5" t="str">
        <f t="shared" si="8"/>
        <v/>
      </c>
      <c r="O217" s="5" t="str">
        <f t="shared" si="9"/>
        <v/>
      </c>
    </row>
    <row r="218" spans="14:15">
      <c r="N218" s="5" t="str">
        <f t="shared" si="8"/>
        <v/>
      </c>
      <c r="O218" s="5" t="str">
        <f t="shared" si="9"/>
        <v/>
      </c>
    </row>
    <row r="219" spans="14:15">
      <c r="N219" s="5" t="str">
        <f t="shared" si="8"/>
        <v/>
      </c>
      <c r="O219" s="5" t="str">
        <f t="shared" si="9"/>
        <v/>
      </c>
    </row>
    <row r="220" spans="14:15">
      <c r="N220" s="5" t="str">
        <f t="shared" si="8"/>
        <v/>
      </c>
      <c r="O220" s="5" t="str">
        <f t="shared" si="9"/>
        <v/>
      </c>
    </row>
    <row r="221" spans="14:15">
      <c r="N221" s="5" t="str">
        <f t="shared" si="8"/>
        <v/>
      </c>
      <c r="O221" s="5" t="str">
        <f t="shared" si="9"/>
        <v/>
      </c>
    </row>
    <row r="222" spans="14:15">
      <c r="N222" s="5" t="str">
        <f t="shared" si="8"/>
        <v/>
      </c>
      <c r="O222" s="5" t="str">
        <f t="shared" si="9"/>
        <v/>
      </c>
    </row>
    <row r="223" spans="14:15">
      <c r="N223" s="5" t="str">
        <f t="shared" si="8"/>
        <v/>
      </c>
      <c r="O223" s="5" t="str">
        <f t="shared" si="9"/>
        <v/>
      </c>
    </row>
    <row r="224" spans="14:15">
      <c r="N224" s="5" t="str">
        <f t="shared" si="8"/>
        <v/>
      </c>
      <c r="O224" s="5" t="str">
        <f t="shared" si="9"/>
        <v/>
      </c>
    </row>
    <row r="225" spans="14:15">
      <c r="N225" s="5" t="str">
        <f t="shared" si="8"/>
        <v/>
      </c>
      <c r="O225" s="5" t="str">
        <f t="shared" si="9"/>
        <v/>
      </c>
    </row>
    <row r="226" spans="14:15">
      <c r="N226" s="5" t="str">
        <f t="shared" si="8"/>
        <v/>
      </c>
      <c r="O226" s="5" t="str">
        <f t="shared" si="9"/>
        <v/>
      </c>
    </row>
    <row r="227" spans="14:15">
      <c r="N227" s="5" t="str">
        <f t="shared" si="8"/>
        <v/>
      </c>
      <c r="O227" s="5" t="str">
        <f t="shared" si="9"/>
        <v/>
      </c>
    </row>
    <row r="228" spans="14:15">
      <c r="N228" s="5" t="str">
        <f t="shared" si="8"/>
        <v/>
      </c>
      <c r="O228" s="5" t="str">
        <f t="shared" si="9"/>
        <v/>
      </c>
    </row>
    <row r="229" spans="14:15">
      <c r="N229" s="5" t="str">
        <f t="shared" si="8"/>
        <v/>
      </c>
      <c r="O229" s="5" t="str">
        <f t="shared" si="9"/>
        <v/>
      </c>
    </row>
    <row r="230" spans="14:15">
      <c r="N230" s="5" t="str">
        <f t="shared" si="8"/>
        <v/>
      </c>
      <c r="O230" s="5" t="str">
        <f t="shared" si="9"/>
        <v/>
      </c>
    </row>
    <row r="231" spans="14:15">
      <c r="N231" s="5" t="str">
        <f t="shared" si="8"/>
        <v/>
      </c>
      <c r="O231" s="5" t="str">
        <f t="shared" si="9"/>
        <v/>
      </c>
    </row>
    <row r="232" spans="14:15">
      <c r="N232" s="5" t="str">
        <f t="shared" si="8"/>
        <v/>
      </c>
      <c r="O232" s="5" t="str">
        <f t="shared" si="9"/>
        <v/>
      </c>
    </row>
    <row r="233" spans="14:15">
      <c r="N233" s="5" t="str">
        <f t="shared" si="8"/>
        <v/>
      </c>
      <c r="O233" s="5" t="str">
        <f t="shared" si="9"/>
        <v/>
      </c>
    </row>
    <row r="234" spans="14:15">
      <c r="N234" s="5" t="str">
        <f t="shared" si="8"/>
        <v/>
      </c>
      <c r="O234" s="5" t="str">
        <f t="shared" si="9"/>
        <v/>
      </c>
    </row>
    <row r="235" spans="14:15">
      <c r="N235" s="5" t="str">
        <f t="shared" si="8"/>
        <v/>
      </c>
      <c r="O235" s="5" t="str">
        <f t="shared" si="9"/>
        <v/>
      </c>
    </row>
    <row r="236" spans="14:15">
      <c r="N236" s="5" t="str">
        <f t="shared" si="8"/>
        <v/>
      </c>
      <c r="O236" s="5" t="str">
        <f t="shared" si="9"/>
        <v/>
      </c>
    </row>
    <row r="237" spans="14:15">
      <c r="N237" s="5" t="str">
        <f t="shared" si="8"/>
        <v/>
      </c>
      <c r="O237" s="5" t="str">
        <f t="shared" si="9"/>
        <v/>
      </c>
    </row>
    <row r="238" spans="14:15">
      <c r="N238" s="5" t="str">
        <f t="shared" si="8"/>
        <v/>
      </c>
      <c r="O238" s="5" t="str">
        <f t="shared" si="9"/>
        <v/>
      </c>
    </row>
    <row r="239" spans="14:15">
      <c r="N239" s="5" t="str">
        <f t="shared" si="8"/>
        <v/>
      </c>
      <c r="O239" s="5" t="str">
        <f t="shared" si="9"/>
        <v/>
      </c>
    </row>
    <row r="240" spans="14:15">
      <c r="N240" s="5" t="str">
        <f t="shared" si="8"/>
        <v/>
      </c>
      <c r="O240" s="5" t="str">
        <f t="shared" si="9"/>
        <v/>
      </c>
    </row>
    <row r="241" spans="14:15">
      <c r="N241" s="5" t="str">
        <f t="shared" si="8"/>
        <v/>
      </c>
      <c r="O241" s="5" t="str">
        <f t="shared" si="9"/>
        <v/>
      </c>
    </row>
    <row r="242" spans="14:15">
      <c r="N242" s="5" t="str">
        <f t="shared" si="8"/>
        <v/>
      </c>
      <c r="O242" s="5" t="str">
        <f t="shared" si="9"/>
        <v/>
      </c>
    </row>
    <row r="243" spans="14:15">
      <c r="N243" s="5" t="str">
        <f t="shared" si="8"/>
        <v/>
      </c>
      <c r="O243" s="5" t="str">
        <f t="shared" si="9"/>
        <v/>
      </c>
    </row>
    <row r="244" spans="14:15">
      <c r="N244" s="5" t="str">
        <f t="shared" si="8"/>
        <v/>
      </c>
      <c r="O244" s="5" t="str">
        <f t="shared" si="9"/>
        <v/>
      </c>
    </row>
    <row r="245" spans="14:15">
      <c r="N245" s="5" t="str">
        <f t="shared" si="8"/>
        <v/>
      </c>
      <c r="O245" s="5" t="str">
        <f t="shared" si="9"/>
        <v/>
      </c>
    </row>
    <row r="246" spans="14:15">
      <c r="N246" s="5" t="str">
        <f t="shared" si="8"/>
        <v/>
      </c>
      <c r="O246" s="5" t="str">
        <f t="shared" si="9"/>
        <v/>
      </c>
    </row>
    <row r="247" spans="14:15">
      <c r="N247" s="5" t="str">
        <f t="shared" si="8"/>
        <v/>
      </c>
      <c r="O247" s="5" t="str">
        <f t="shared" si="9"/>
        <v/>
      </c>
    </row>
    <row r="248" spans="14:15">
      <c r="N248" s="5" t="str">
        <f t="shared" si="8"/>
        <v/>
      </c>
      <c r="O248" s="5" t="str">
        <f t="shared" si="9"/>
        <v/>
      </c>
    </row>
    <row r="249" spans="14:15">
      <c r="N249" s="5" t="str">
        <f t="shared" si="8"/>
        <v/>
      </c>
      <c r="O249" s="5" t="str">
        <f t="shared" si="9"/>
        <v/>
      </c>
    </row>
    <row r="250" spans="14:15">
      <c r="N250" s="5" t="str">
        <f t="shared" si="8"/>
        <v/>
      </c>
      <c r="O250" s="5" t="str">
        <f t="shared" si="9"/>
        <v/>
      </c>
    </row>
    <row r="251" spans="14:15">
      <c r="N251" s="5" t="str">
        <f t="shared" si="8"/>
        <v/>
      </c>
      <c r="O251" s="5" t="str">
        <f t="shared" si="9"/>
        <v/>
      </c>
    </row>
    <row r="252" spans="14:15">
      <c r="N252" s="5" t="str">
        <f t="shared" si="8"/>
        <v/>
      </c>
      <c r="O252" s="5" t="str">
        <f t="shared" si="9"/>
        <v/>
      </c>
    </row>
    <row r="253" spans="14:15">
      <c r="N253" s="5" t="str">
        <f t="shared" si="8"/>
        <v/>
      </c>
      <c r="O253" s="5" t="str">
        <f t="shared" si="9"/>
        <v/>
      </c>
    </row>
    <row r="254" spans="14:15">
      <c r="N254" s="5" t="str">
        <f t="shared" si="8"/>
        <v/>
      </c>
      <c r="O254" s="5" t="str">
        <f t="shared" si="9"/>
        <v/>
      </c>
    </row>
    <row r="255" spans="14:15">
      <c r="N255" s="5" t="str">
        <f t="shared" si="8"/>
        <v/>
      </c>
      <c r="O255" s="5" t="str">
        <f t="shared" si="9"/>
        <v/>
      </c>
    </row>
    <row r="256" spans="14:15">
      <c r="N256" s="5" t="str">
        <f t="shared" si="8"/>
        <v/>
      </c>
      <c r="O256" s="5" t="str">
        <f t="shared" si="9"/>
        <v/>
      </c>
    </row>
    <row r="257" spans="14:15">
      <c r="N257" s="5" t="str">
        <f t="shared" si="8"/>
        <v/>
      </c>
      <c r="O257" s="5" t="str">
        <f t="shared" si="9"/>
        <v/>
      </c>
    </row>
    <row r="258" spans="14:15">
      <c r="N258" s="5" t="str">
        <f t="shared" si="8"/>
        <v/>
      </c>
      <c r="O258" s="5" t="str">
        <f t="shared" si="9"/>
        <v/>
      </c>
    </row>
    <row r="259" spans="14:15">
      <c r="N259" s="5" t="str">
        <f t="shared" si="8"/>
        <v/>
      </c>
      <c r="O259" s="5" t="str">
        <f t="shared" si="9"/>
        <v/>
      </c>
    </row>
    <row r="260" spans="14:15">
      <c r="N260" s="5" t="str">
        <f t="shared" si="8"/>
        <v/>
      </c>
      <c r="O260" s="5" t="str">
        <f t="shared" si="9"/>
        <v/>
      </c>
    </row>
    <row r="261" spans="14:15">
      <c r="N261" s="5" t="str">
        <f t="shared" si="8"/>
        <v/>
      </c>
      <c r="O261" s="5" t="str">
        <f t="shared" si="9"/>
        <v/>
      </c>
    </row>
    <row r="262" spans="14:15">
      <c r="N262" s="5" t="str">
        <f t="shared" si="8"/>
        <v/>
      </c>
      <c r="O262" s="5" t="str">
        <f t="shared" si="9"/>
        <v/>
      </c>
    </row>
    <row r="263" spans="14:15">
      <c r="N263" s="5" t="str">
        <f t="shared" si="8"/>
        <v/>
      </c>
      <c r="O263" s="5" t="str">
        <f t="shared" si="9"/>
        <v/>
      </c>
    </row>
    <row r="264" spans="14:15">
      <c r="N264" s="5" t="str">
        <f t="shared" si="8"/>
        <v/>
      </c>
      <c r="O264" s="5" t="str">
        <f t="shared" si="9"/>
        <v/>
      </c>
    </row>
    <row r="265" spans="14:15">
      <c r="N265" s="5" t="str">
        <f t="shared" si="8"/>
        <v/>
      </c>
      <c r="O265" s="5" t="str">
        <f t="shared" si="9"/>
        <v/>
      </c>
    </row>
    <row r="266" spans="14:15">
      <c r="N266" s="5" t="str">
        <f t="shared" si="8"/>
        <v/>
      </c>
      <c r="O266" s="5" t="str">
        <f t="shared" si="9"/>
        <v/>
      </c>
    </row>
    <row r="267" spans="14:15">
      <c r="N267" s="5" t="str">
        <f t="shared" si="8"/>
        <v/>
      </c>
      <c r="O267" s="5" t="str">
        <f t="shared" si="9"/>
        <v/>
      </c>
    </row>
    <row r="268" spans="14:15">
      <c r="N268" s="5" t="str">
        <f t="shared" si="8"/>
        <v/>
      </c>
      <c r="O268" s="5" t="str">
        <f t="shared" si="9"/>
        <v/>
      </c>
    </row>
    <row r="269" spans="14:15">
      <c r="N269" s="5" t="str">
        <f t="shared" si="8"/>
        <v/>
      </c>
      <c r="O269" s="5" t="str">
        <f t="shared" si="9"/>
        <v/>
      </c>
    </row>
    <row r="270" spans="14:15">
      <c r="N270" s="5" t="str">
        <f t="shared" si="8"/>
        <v/>
      </c>
      <c r="O270" s="5" t="str">
        <f t="shared" si="9"/>
        <v/>
      </c>
    </row>
    <row r="271" spans="14:15">
      <c r="N271" s="5" t="str">
        <f t="shared" si="8"/>
        <v/>
      </c>
      <c r="O271" s="5" t="str">
        <f t="shared" si="9"/>
        <v/>
      </c>
    </row>
    <row r="272" spans="14:15">
      <c r="N272" s="5" t="str">
        <f t="shared" si="8"/>
        <v/>
      </c>
      <c r="O272" s="5" t="str">
        <f t="shared" si="9"/>
        <v/>
      </c>
    </row>
    <row r="273" spans="14:15">
      <c r="N273" s="5" t="str">
        <f t="shared" si="8"/>
        <v/>
      </c>
      <c r="O273" s="5" t="str">
        <f t="shared" si="9"/>
        <v/>
      </c>
    </row>
    <row r="274" spans="14:15">
      <c r="N274" s="5" t="str">
        <f t="shared" si="8"/>
        <v/>
      </c>
      <c r="O274" s="5" t="str">
        <f t="shared" si="9"/>
        <v/>
      </c>
    </row>
    <row r="275" spans="14:15">
      <c r="N275" s="5" t="str">
        <f t="shared" si="8"/>
        <v/>
      </c>
      <c r="O275" s="5" t="str">
        <f t="shared" si="9"/>
        <v/>
      </c>
    </row>
    <row r="276" spans="14:15">
      <c r="N276" s="5" t="str">
        <f t="shared" si="8"/>
        <v/>
      </c>
      <c r="O276" s="5" t="str">
        <f t="shared" si="9"/>
        <v/>
      </c>
    </row>
    <row r="277" spans="14:15">
      <c r="N277" s="5" t="str">
        <f t="shared" si="8"/>
        <v/>
      </c>
      <c r="O277" s="5" t="str">
        <f t="shared" si="9"/>
        <v/>
      </c>
    </row>
    <row r="278" spans="14:15">
      <c r="N278" s="5" t="str">
        <f t="shared" ref="N278:N341" si="10">IF(SUM(B278,D278,F278,H278,J278,L278)&gt;0,SUM(B278,D278,F278,H278,J278,L278),TRIM(" ") )</f>
        <v/>
      </c>
      <c r="O278" s="5" t="str">
        <f t="shared" ref="O278:O341" si="11">IF(SUM(C278,E278,G278,I278,K278,M278)&gt;0,SUM(C278,E278,G278,I278,K278,M278),TRIM(" ") )</f>
        <v/>
      </c>
    </row>
    <row r="279" spans="14:15">
      <c r="N279" s="5" t="str">
        <f t="shared" si="10"/>
        <v/>
      </c>
      <c r="O279" s="5" t="str">
        <f t="shared" si="11"/>
        <v/>
      </c>
    </row>
    <row r="280" spans="14:15">
      <c r="N280" s="5" t="str">
        <f t="shared" si="10"/>
        <v/>
      </c>
      <c r="O280" s="5" t="str">
        <f t="shared" si="11"/>
        <v/>
      </c>
    </row>
    <row r="281" spans="14:15">
      <c r="N281" s="5" t="str">
        <f t="shared" si="10"/>
        <v/>
      </c>
      <c r="O281" s="5" t="str">
        <f t="shared" si="11"/>
        <v/>
      </c>
    </row>
    <row r="282" spans="14:15">
      <c r="N282" s="5" t="str">
        <f t="shared" si="10"/>
        <v/>
      </c>
      <c r="O282" s="5" t="str">
        <f t="shared" si="11"/>
        <v/>
      </c>
    </row>
    <row r="283" spans="14:15">
      <c r="N283" s="5" t="str">
        <f t="shared" si="10"/>
        <v/>
      </c>
      <c r="O283" s="5" t="str">
        <f t="shared" si="11"/>
        <v/>
      </c>
    </row>
    <row r="284" spans="14:15">
      <c r="N284" s="5" t="str">
        <f t="shared" si="10"/>
        <v/>
      </c>
      <c r="O284" s="5" t="str">
        <f t="shared" si="11"/>
        <v/>
      </c>
    </row>
    <row r="285" spans="14:15">
      <c r="N285" s="5" t="str">
        <f t="shared" si="10"/>
        <v/>
      </c>
      <c r="O285" s="5" t="str">
        <f t="shared" si="11"/>
        <v/>
      </c>
    </row>
    <row r="286" spans="14:15">
      <c r="N286" s="5" t="str">
        <f t="shared" si="10"/>
        <v/>
      </c>
      <c r="O286" s="5" t="str">
        <f t="shared" si="11"/>
        <v/>
      </c>
    </row>
    <row r="287" spans="14:15">
      <c r="N287" s="5" t="str">
        <f t="shared" si="10"/>
        <v/>
      </c>
      <c r="O287" s="5" t="str">
        <f t="shared" si="11"/>
        <v/>
      </c>
    </row>
    <row r="288" spans="14:15">
      <c r="N288" s="5" t="str">
        <f t="shared" si="10"/>
        <v/>
      </c>
      <c r="O288" s="5" t="str">
        <f t="shared" si="11"/>
        <v/>
      </c>
    </row>
    <row r="289" spans="14:15">
      <c r="N289" s="5" t="str">
        <f t="shared" si="10"/>
        <v/>
      </c>
      <c r="O289" s="5" t="str">
        <f t="shared" si="11"/>
        <v/>
      </c>
    </row>
    <row r="290" spans="14:15">
      <c r="N290" s="5" t="str">
        <f t="shared" si="10"/>
        <v/>
      </c>
      <c r="O290" s="5" t="str">
        <f t="shared" si="11"/>
        <v/>
      </c>
    </row>
    <row r="291" spans="14:15">
      <c r="N291" s="5" t="str">
        <f t="shared" si="10"/>
        <v/>
      </c>
      <c r="O291" s="5" t="str">
        <f t="shared" si="11"/>
        <v/>
      </c>
    </row>
    <row r="292" spans="14:15">
      <c r="N292" s="5" t="str">
        <f t="shared" si="10"/>
        <v/>
      </c>
      <c r="O292" s="5" t="str">
        <f t="shared" si="11"/>
        <v/>
      </c>
    </row>
    <row r="293" spans="14:15">
      <c r="N293" s="5" t="str">
        <f t="shared" si="10"/>
        <v/>
      </c>
      <c r="O293" s="5" t="str">
        <f t="shared" si="11"/>
        <v/>
      </c>
    </row>
    <row r="294" spans="14:15">
      <c r="N294" s="5" t="str">
        <f t="shared" si="10"/>
        <v/>
      </c>
      <c r="O294" s="5" t="str">
        <f t="shared" si="11"/>
        <v/>
      </c>
    </row>
    <row r="295" spans="14:15">
      <c r="N295" s="5" t="str">
        <f t="shared" si="10"/>
        <v/>
      </c>
      <c r="O295" s="5" t="str">
        <f t="shared" si="11"/>
        <v/>
      </c>
    </row>
    <row r="296" spans="14:15">
      <c r="N296" s="5" t="str">
        <f t="shared" si="10"/>
        <v/>
      </c>
      <c r="O296" s="5" t="str">
        <f t="shared" si="11"/>
        <v/>
      </c>
    </row>
    <row r="297" spans="14:15">
      <c r="N297" s="5" t="str">
        <f t="shared" si="10"/>
        <v/>
      </c>
      <c r="O297" s="5" t="str">
        <f t="shared" si="11"/>
        <v/>
      </c>
    </row>
    <row r="298" spans="14:15">
      <c r="N298" s="5" t="str">
        <f t="shared" si="10"/>
        <v/>
      </c>
      <c r="O298" s="5" t="str">
        <f t="shared" si="11"/>
        <v/>
      </c>
    </row>
    <row r="299" spans="14:15">
      <c r="N299" s="5" t="str">
        <f t="shared" si="10"/>
        <v/>
      </c>
      <c r="O299" s="5" t="str">
        <f t="shared" si="11"/>
        <v/>
      </c>
    </row>
    <row r="300" spans="14:15">
      <c r="N300" s="5" t="str">
        <f t="shared" si="10"/>
        <v/>
      </c>
      <c r="O300" s="5" t="str">
        <f t="shared" si="11"/>
        <v/>
      </c>
    </row>
    <row r="301" spans="14:15">
      <c r="N301" s="5" t="str">
        <f t="shared" si="10"/>
        <v/>
      </c>
      <c r="O301" s="5" t="str">
        <f t="shared" si="11"/>
        <v/>
      </c>
    </row>
    <row r="302" spans="14:15">
      <c r="N302" s="5" t="str">
        <f t="shared" si="10"/>
        <v/>
      </c>
      <c r="O302" s="5" t="str">
        <f t="shared" si="11"/>
        <v/>
      </c>
    </row>
    <row r="303" spans="14:15">
      <c r="N303" s="5" t="str">
        <f t="shared" si="10"/>
        <v/>
      </c>
      <c r="O303" s="5" t="str">
        <f t="shared" si="11"/>
        <v/>
      </c>
    </row>
    <row r="304" spans="14:15">
      <c r="N304" s="5" t="str">
        <f t="shared" si="10"/>
        <v/>
      </c>
      <c r="O304" s="5" t="str">
        <f t="shared" si="11"/>
        <v/>
      </c>
    </row>
    <row r="305" spans="14:15">
      <c r="N305" s="5" t="str">
        <f t="shared" si="10"/>
        <v/>
      </c>
      <c r="O305" s="5" t="str">
        <f t="shared" si="11"/>
        <v/>
      </c>
    </row>
    <row r="306" spans="14:15">
      <c r="N306" s="5" t="str">
        <f t="shared" si="10"/>
        <v/>
      </c>
      <c r="O306" s="5" t="str">
        <f t="shared" si="11"/>
        <v/>
      </c>
    </row>
    <row r="307" spans="14:15">
      <c r="N307" s="5" t="str">
        <f t="shared" si="10"/>
        <v/>
      </c>
      <c r="O307" s="5" t="str">
        <f t="shared" si="11"/>
        <v/>
      </c>
    </row>
    <row r="308" spans="14:15">
      <c r="N308" s="5" t="str">
        <f t="shared" si="10"/>
        <v/>
      </c>
      <c r="O308" s="5" t="str">
        <f t="shared" si="11"/>
        <v/>
      </c>
    </row>
    <row r="309" spans="14:15">
      <c r="N309" s="5" t="str">
        <f t="shared" si="10"/>
        <v/>
      </c>
      <c r="O309" s="5" t="str">
        <f t="shared" si="11"/>
        <v/>
      </c>
    </row>
    <row r="310" spans="14:15">
      <c r="N310" s="5" t="str">
        <f t="shared" si="10"/>
        <v/>
      </c>
      <c r="O310" s="5" t="str">
        <f t="shared" si="11"/>
        <v/>
      </c>
    </row>
    <row r="311" spans="14:15">
      <c r="N311" s="5" t="str">
        <f t="shared" si="10"/>
        <v/>
      </c>
      <c r="O311" s="5" t="str">
        <f t="shared" si="11"/>
        <v/>
      </c>
    </row>
    <row r="312" spans="14:15">
      <c r="N312" s="5" t="str">
        <f t="shared" si="10"/>
        <v/>
      </c>
      <c r="O312" s="5" t="str">
        <f t="shared" si="11"/>
        <v/>
      </c>
    </row>
    <row r="313" spans="14:15">
      <c r="N313" s="5" t="str">
        <f t="shared" si="10"/>
        <v/>
      </c>
      <c r="O313" s="5" t="str">
        <f t="shared" si="11"/>
        <v/>
      </c>
    </row>
    <row r="314" spans="14:15">
      <c r="N314" s="5" t="str">
        <f t="shared" si="10"/>
        <v/>
      </c>
      <c r="O314" s="5" t="str">
        <f t="shared" si="11"/>
        <v/>
      </c>
    </row>
    <row r="315" spans="14:15">
      <c r="N315" s="5" t="str">
        <f t="shared" si="10"/>
        <v/>
      </c>
      <c r="O315" s="5" t="str">
        <f t="shared" si="11"/>
        <v/>
      </c>
    </row>
    <row r="316" spans="14:15">
      <c r="N316" s="5" t="str">
        <f t="shared" si="10"/>
        <v/>
      </c>
      <c r="O316" s="5" t="str">
        <f t="shared" si="11"/>
        <v/>
      </c>
    </row>
    <row r="317" spans="14:15">
      <c r="N317" s="5" t="str">
        <f t="shared" si="10"/>
        <v/>
      </c>
      <c r="O317" s="5" t="str">
        <f t="shared" si="11"/>
        <v/>
      </c>
    </row>
    <row r="318" spans="14:15">
      <c r="N318" s="5" t="str">
        <f t="shared" si="10"/>
        <v/>
      </c>
      <c r="O318" s="5" t="str">
        <f t="shared" si="11"/>
        <v/>
      </c>
    </row>
    <row r="319" spans="14:15">
      <c r="N319" s="5" t="str">
        <f t="shared" si="10"/>
        <v/>
      </c>
      <c r="O319" s="5" t="str">
        <f t="shared" si="11"/>
        <v/>
      </c>
    </row>
    <row r="320" spans="14:15">
      <c r="N320" s="5" t="str">
        <f t="shared" si="10"/>
        <v/>
      </c>
      <c r="O320" s="5" t="str">
        <f t="shared" si="11"/>
        <v/>
      </c>
    </row>
    <row r="321" spans="14:15">
      <c r="N321" s="5" t="str">
        <f t="shared" si="10"/>
        <v/>
      </c>
      <c r="O321" s="5" t="str">
        <f t="shared" si="11"/>
        <v/>
      </c>
    </row>
    <row r="322" spans="14:15">
      <c r="N322" s="5" t="str">
        <f t="shared" si="10"/>
        <v/>
      </c>
      <c r="O322" s="5" t="str">
        <f t="shared" si="11"/>
        <v/>
      </c>
    </row>
    <row r="323" spans="14:15">
      <c r="N323" s="5" t="str">
        <f t="shared" si="10"/>
        <v/>
      </c>
      <c r="O323" s="5" t="str">
        <f t="shared" si="11"/>
        <v/>
      </c>
    </row>
    <row r="324" spans="14:15">
      <c r="N324" s="5" t="str">
        <f t="shared" si="10"/>
        <v/>
      </c>
      <c r="O324" s="5" t="str">
        <f t="shared" si="11"/>
        <v/>
      </c>
    </row>
    <row r="325" spans="14:15">
      <c r="N325" s="5" t="str">
        <f t="shared" si="10"/>
        <v/>
      </c>
      <c r="O325" s="5" t="str">
        <f t="shared" si="11"/>
        <v/>
      </c>
    </row>
    <row r="326" spans="14:15">
      <c r="N326" s="5" t="str">
        <f t="shared" si="10"/>
        <v/>
      </c>
      <c r="O326" s="5" t="str">
        <f t="shared" si="11"/>
        <v/>
      </c>
    </row>
    <row r="327" spans="14:15">
      <c r="N327" s="5" t="str">
        <f t="shared" si="10"/>
        <v/>
      </c>
      <c r="O327" s="5" t="str">
        <f t="shared" si="11"/>
        <v/>
      </c>
    </row>
    <row r="328" spans="14:15">
      <c r="N328" s="5" t="str">
        <f t="shared" si="10"/>
        <v/>
      </c>
      <c r="O328" s="5" t="str">
        <f t="shared" si="11"/>
        <v/>
      </c>
    </row>
    <row r="329" spans="14:15">
      <c r="N329" s="5" t="str">
        <f t="shared" si="10"/>
        <v/>
      </c>
      <c r="O329" s="5" t="str">
        <f t="shared" si="11"/>
        <v/>
      </c>
    </row>
    <row r="330" spans="14:15">
      <c r="N330" s="5" t="str">
        <f t="shared" si="10"/>
        <v/>
      </c>
      <c r="O330" s="5" t="str">
        <f t="shared" si="11"/>
        <v/>
      </c>
    </row>
    <row r="331" spans="14:15">
      <c r="N331" s="5" t="str">
        <f t="shared" si="10"/>
        <v/>
      </c>
      <c r="O331" s="5" t="str">
        <f t="shared" si="11"/>
        <v/>
      </c>
    </row>
    <row r="332" spans="14:15">
      <c r="N332" s="5" t="str">
        <f t="shared" si="10"/>
        <v/>
      </c>
      <c r="O332" s="5" t="str">
        <f t="shared" si="11"/>
        <v/>
      </c>
    </row>
    <row r="333" spans="14:15">
      <c r="N333" s="5" t="str">
        <f t="shared" si="10"/>
        <v/>
      </c>
      <c r="O333" s="5" t="str">
        <f t="shared" si="11"/>
        <v/>
      </c>
    </row>
    <row r="334" spans="14:15">
      <c r="N334" s="5" t="str">
        <f t="shared" si="10"/>
        <v/>
      </c>
      <c r="O334" s="5" t="str">
        <f t="shared" si="11"/>
        <v/>
      </c>
    </row>
    <row r="335" spans="14:15">
      <c r="N335" s="5" t="str">
        <f t="shared" si="10"/>
        <v/>
      </c>
      <c r="O335" s="5" t="str">
        <f t="shared" si="11"/>
        <v/>
      </c>
    </row>
    <row r="336" spans="14:15">
      <c r="N336" s="5" t="str">
        <f t="shared" si="10"/>
        <v/>
      </c>
      <c r="O336" s="5" t="str">
        <f t="shared" si="11"/>
        <v/>
      </c>
    </row>
    <row r="337" spans="14:15">
      <c r="N337" s="5" t="str">
        <f t="shared" si="10"/>
        <v/>
      </c>
      <c r="O337" s="5" t="str">
        <f t="shared" si="11"/>
        <v/>
      </c>
    </row>
    <row r="338" spans="14:15">
      <c r="N338" s="5" t="str">
        <f t="shared" si="10"/>
        <v/>
      </c>
      <c r="O338" s="5" t="str">
        <f t="shared" si="11"/>
        <v/>
      </c>
    </row>
    <row r="339" spans="14:15">
      <c r="N339" s="5" t="str">
        <f t="shared" si="10"/>
        <v/>
      </c>
      <c r="O339" s="5" t="str">
        <f t="shared" si="11"/>
        <v/>
      </c>
    </row>
    <row r="340" spans="14:15">
      <c r="N340" s="5" t="str">
        <f t="shared" si="10"/>
        <v/>
      </c>
      <c r="O340" s="5" t="str">
        <f t="shared" si="11"/>
        <v/>
      </c>
    </row>
    <row r="341" spans="14:15">
      <c r="N341" s="5" t="str">
        <f t="shared" si="10"/>
        <v/>
      </c>
      <c r="O341" s="5" t="str">
        <f t="shared" si="11"/>
        <v/>
      </c>
    </row>
    <row r="342" spans="14:15">
      <c r="N342" s="5" t="str">
        <f t="shared" ref="N342:N405" si="12">IF(SUM(B342,D342,F342,H342,J342,L342)&gt;0,SUM(B342,D342,F342,H342,J342,L342),TRIM(" ") )</f>
        <v/>
      </c>
      <c r="O342" s="5" t="str">
        <f t="shared" ref="O342:O405" si="13">IF(SUM(C342,E342,G342,I342,K342,M342)&gt;0,SUM(C342,E342,G342,I342,K342,M342),TRIM(" ") )</f>
        <v/>
      </c>
    </row>
    <row r="343" spans="14:15">
      <c r="N343" s="5" t="str">
        <f t="shared" si="12"/>
        <v/>
      </c>
      <c r="O343" s="5" t="str">
        <f t="shared" si="13"/>
        <v/>
      </c>
    </row>
    <row r="344" spans="14:15">
      <c r="N344" s="5" t="str">
        <f t="shared" si="12"/>
        <v/>
      </c>
      <c r="O344" s="5" t="str">
        <f t="shared" si="13"/>
        <v/>
      </c>
    </row>
    <row r="345" spans="14:15">
      <c r="N345" s="5" t="str">
        <f t="shared" si="12"/>
        <v/>
      </c>
      <c r="O345" s="5" t="str">
        <f t="shared" si="13"/>
        <v/>
      </c>
    </row>
    <row r="346" spans="14:15">
      <c r="N346" s="5" t="str">
        <f t="shared" si="12"/>
        <v/>
      </c>
      <c r="O346" s="5" t="str">
        <f t="shared" si="13"/>
        <v/>
      </c>
    </row>
    <row r="347" spans="14:15">
      <c r="N347" s="5" t="str">
        <f t="shared" si="12"/>
        <v/>
      </c>
      <c r="O347" s="5" t="str">
        <f t="shared" si="13"/>
        <v/>
      </c>
    </row>
    <row r="348" spans="14:15">
      <c r="N348" s="5" t="str">
        <f t="shared" si="12"/>
        <v/>
      </c>
      <c r="O348" s="5" t="str">
        <f t="shared" si="13"/>
        <v/>
      </c>
    </row>
    <row r="349" spans="14:15">
      <c r="N349" s="5" t="str">
        <f t="shared" si="12"/>
        <v/>
      </c>
      <c r="O349" s="5" t="str">
        <f t="shared" si="13"/>
        <v/>
      </c>
    </row>
    <row r="350" spans="14:15">
      <c r="N350" s="5" t="str">
        <f t="shared" si="12"/>
        <v/>
      </c>
      <c r="O350" s="5" t="str">
        <f t="shared" si="13"/>
        <v/>
      </c>
    </row>
    <row r="351" spans="14:15">
      <c r="N351" s="5" t="str">
        <f t="shared" si="12"/>
        <v/>
      </c>
      <c r="O351" s="5" t="str">
        <f t="shared" si="13"/>
        <v/>
      </c>
    </row>
    <row r="352" spans="14:15">
      <c r="N352" s="5" t="str">
        <f t="shared" si="12"/>
        <v/>
      </c>
      <c r="O352" s="5" t="str">
        <f t="shared" si="13"/>
        <v/>
      </c>
    </row>
    <row r="353" spans="14:15">
      <c r="N353" s="5" t="str">
        <f t="shared" si="12"/>
        <v/>
      </c>
      <c r="O353" s="5" t="str">
        <f t="shared" si="13"/>
        <v/>
      </c>
    </row>
    <row r="354" spans="14:15">
      <c r="N354" s="5" t="str">
        <f t="shared" si="12"/>
        <v/>
      </c>
      <c r="O354" s="5" t="str">
        <f t="shared" si="13"/>
        <v/>
      </c>
    </row>
    <row r="355" spans="14:15">
      <c r="N355" s="5" t="str">
        <f t="shared" si="12"/>
        <v/>
      </c>
      <c r="O355" s="5" t="str">
        <f t="shared" si="13"/>
        <v/>
      </c>
    </row>
    <row r="356" spans="14:15">
      <c r="N356" s="5" t="str">
        <f t="shared" si="12"/>
        <v/>
      </c>
      <c r="O356" s="5" t="str">
        <f t="shared" si="13"/>
        <v/>
      </c>
    </row>
    <row r="357" spans="14:15">
      <c r="N357" s="5" t="str">
        <f t="shared" si="12"/>
        <v/>
      </c>
      <c r="O357" s="5" t="str">
        <f t="shared" si="13"/>
        <v/>
      </c>
    </row>
    <row r="358" spans="14:15">
      <c r="N358" s="5" t="str">
        <f t="shared" si="12"/>
        <v/>
      </c>
      <c r="O358" s="5" t="str">
        <f t="shared" si="13"/>
        <v/>
      </c>
    </row>
    <row r="359" spans="14:15">
      <c r="N359" s="5" t="str">
        <f t="shared" si="12"/>
        <v/>
      </c>
      <c r="O359" s="5" t="str">
        <f t="shared" si="13"/>
        <v/>
      </c>
    </row>
    <row r="360" spans="14:15">
      <c r="N360" s="5" t="str">
        <f t="shared" si="12"/>
        <v/>
      </c>
      <c r="O360" s="5" t="str">
        <f t="shared" si="13"/>
        <v/>
      </c>
    </row>
    <row r="361" spans="14:15">
      <c r="N361" s="5" t="str">
        <f t="shared" si="12"/>
        <v/>
      </c>
      <c r="O361" s="5" t="str">
        <f t="shared" si="13"/>
        <v/>
      </c>
    </row>
    <row r="362" spans="14:15">
      <c r="N362" s="5" t="str">
        <f t="shared" si="12"/>
        <v/>
      </c>
      <c r="O362" s="5" t="str">
        <f t="shared" si="13"/>
        <v/>
      </c>
    </row>
    <row r="363" spans="14:15">
      <c r="N363" s="5" t="str">
        <f t="shared" si="12"/>
        <v/>
      </c>
      <c r="O363" s="5" t="str">
        <f t="shared" si="13"/>
        <v/>
      </c>
    </row>
    <row r="364" spans="14:15">
      <c r="N364" s="5" t="str">
        <f t="shared" si="12"/>
        <v/>
      </c>
      <c r="O364" s="5" t="str">
        <f t="shared" si="13"/>
        <v/>
      </c>
    </row>
    <row r="365" spans="14:15">
      <c r="N365" s="5" t="str">
        <f t="shared" si="12"/>
        <v/>
      </c>
      <c r="O365" s="5" t="str">
        <f t="shared" si="13"/>
        <v/>
      </c>
    </row>
    <row r="366" spans="14:15">
      <c r="N366" s="5" t="str">
        <f t="shared" si="12"/>
        <v/>
      </c>
      <c r="O366" s="5" t="str">
        <f t="shared" si="13"/>
        <v/>
      </c>
    </row>
    <row r="367" spans="14:15">
      <c r="N367" s="5" t="str">
        <f t="shared" si="12"/>
        <v/>
      </c>
      <c r="O367" s="5" t="str">
        <f t="shared" si="13"/>
        <v/>
      </c>
    </row>
    <row r="368" spans="14:15">
      <c r="N368" s="5" t="str">
        <f t="shared" si="12"/>
        <v/>
      </c>
      <c r="O368" s="5" t="str">
        <f t="shared" si="13"/>
        <v/>
      </c>
    </row>
    <row r="369" spans="14:15">
      <c r="N369" s="5" t="str">
        <f t="shared" si="12"/>
        <v/>
      </c>
      <c r="O369" s="5" t="str">
        <f t="shared" si="13"/>
        <v/>
      </c>
    </row>
    <row r="370" spans="14:15">
      <c r="N370" s="5" t="str">
        <f t="shared" si="12"/>
        <v/>
      </c>
      <c r="O370" s="5" t="str">
        <f t="shared" si="13"/>
        <v/>
      </c>
    </row>
    <row r="371" spans="14:15">
      <c r="N371" s="5" t="str">
        <f t="shared" si="12"/>
        <v/>
      </c>
      <c r="O371" s="5" t="str">
        <f t="shared" si="13"/>
        <v/>
      </c>
    </row>
    <row r="372" spans="14:15">
      <c r="N372" s="5" t="str">
        <f t="shared" si="12"/>
        <v/>
      </c>
      <c r="O372" s="5" t="str">
        <f t="shared" si="13"/>
        <v/>
      </c>
    </row>
    <row r="373" spans="14:15">
      <c r="N373" s="5" t="str">
        <f t="shared" si="12"/>
        <v/>
      </c>
      <c r="O373" s="5" t="str">
        <f t="shared" si="13"/>
        <v/>
      </c>
    </row>
    <row r="374" spans="14:15">
      <c r="N374" s="5" t="str">
        <f t="shared" si="12"/>
        <v/>
      </c>
      <c r="O374" s="5" t="str">
        <f t="shared" si="13"/>
        <v/>
      </c>
    </row>
    <row r="375" spans="14:15">
      <c r="N375" s="5" t="str">
        <f t="shared" si="12"/>
        <v/>
      </c>
      <c r="O375" s="5" t="str">
        <f t="shared" si="13"/>
        <v/>
      </c>
    </row>
    <row r="376" spans="14:15">
      <c r="N376" s="5" t="str">
        <f t="shared" si="12"/>
        <v/>
      </c>
      <c r="O376" s="5" t="str">
        <f t="shared" si="13"/>
        <v/>
      </c>
    </row>
    <row r="377" spans="14:15">
      <c r="N377" s="5" t="str">
        <f t="shared" si="12"/>
        <v/>
      </c>
      <c r="O377" s="5" t="str">
        <f t="shared" si="13"/>
        <v/>
      </c>
    </row>
    <row r="378" spans="14:15">
      <c r="N378" s="5" t="str">
        <f t="shared" si="12"/>
        <v/>
      </c>
      <c r="O378" s="5" t="str">
        <f t="shared" si="13"/>
        <v/>
      </c>
    </row>
    <row r="379" spans="14:15">
      <c r="N379" s="5" t="str">
        <f t="shared" si="12"/>
        <v/>
      </c>
      <c r="O379" s="5" t="str">
        <f t="shared" si="13"/>
        <v/>
      </c>
    </row>
    <row r="380" spans="14:15">
      <c r="N380" s="5" t="str">
        <f t="shared" si="12"/>
        <v/>
      </c>
      <c r="O380" s="5" t="str">
        <f t="shared" si="13"/>
        <v/>
      </c>
    </row>
    <row r="381" spans="14:15">
      <c r="N381" s="5" t="str">
        <f t="shared" si="12"/>
        <v/>
      </c>
      <c r="O381" s="5" t="str">
        <f t="shared" si="13"/>
        <v/>
      </c>
    </row>
    <row r="382" spans="14:15">
      <c r="N382" s="5" t="str">
        <f t="shared" si="12"/>
        <v/>
      </c>
      <c r="O382" s="5" t="str">
        <f t="shared" si="13"/>
        <v/>
      </c>
    </row>
    <row r="383" spans="14:15">
      <c r="N383" s="5" t="str">
        <f t="shared" si="12"/>
        <v/>
      </c>
      <c r="O383" s="5" t="str">
        <f t="shared" si="13"/>
        <v/>
      </c>
    </row>
    <row r="384" spans="14:15">
      <c r="N384" s="5" t="str">
        <f t="shared" si="12"/>
        <v/>
      </c>
      <c r="O384" s="5" t="str">
        <f t="shared" si="13"/>
        <v/>
      </c>
    </row>
    <row r="385" spans="14:15">
      <c r="N385" s="5" t="str">
        <f t="shared" si="12"/>
        <v/>
      </c>
      <c r="O385" s="5" t="str">
        <f t="shared" si="13"/>
        <v/>
      </c>
    </row>
    <row r="386" spans="14:15">
      <c r="N386" s="5" t="str">
        <f t="shared" si="12"/>
        <v/>
      </c>
      <c r="O386" s="5" t="str">
        <f t="shared" si="13"/>
        <v/>
      </c>
    </row>
    <row r="387" spans="14:15">
      <c r="N387" s="5" t="str">
        <f t="shared" si="12"/>
        <v/>
      </c>
      <c r="O387" s="5" t="str">
        <f t="shared" si="13"/>
        <v/>
      </c>
    </row>
    <row r="388" spans="14:15">
      <c r="N388" s="5" t="str">
        <f t="shared" si="12"/>
        <v/>
      </c>
      <c r="O388" s="5" t="str">
        <f t="shared" si="13"/>
        <v/>
      </c>
    </row>
    <row r="389" spans="14:15">
      <c r="N389" s="5" t="str">
        <f t="shared" si="12"/>
        <v/>
      </c>
      <c r="O389" s="5" t="str">
        <f t="shared" si="13"/>
        <v/>
      </c>
    </row>
    <row r="390" spans="14:15">
      <c r="N390" s="5" t="str">
        <f t="shared" si="12"/>
        <v/>
      </c>
      <c r="O390" s="5" t="str">
        <f t="shared" si="13"/>
        <v/>
      </c>
    </row>
    <row r="391" spans="14:15">
      <c r="N391" s="5" t="str">
        <f t="shared" si="12"/>
        <v/>
      </c>
      <c r="O391" s="5" t="str">
        <f t="shared" si="13"/>
        <v/>
      </c>
    </row>
    <row r="392" spans="14:15">
      <c r="N392" s="5" t="str">
        <f t="shared" si="12"/>
        <v/>
      </c>
      <c r="O392" s="5" t="str">
        <f t="shared" si="13"/>
        <v/>
      </c>
    </row>
    <row r="393" spans="14:15">
      <c r="N393" s="5" t="str">
        <f t="shared" si="12"/>
        <v/>
      </c>
      <c r="O393" s="5" t="str">
        <f t="shared" si="13"/>
        <v/>
      </c>
    </row>
    <row r="394" spans="14:15">
      <c r="N394" s="5" t="str">
        <f t="shared" si="12"/>
        <v/>
      </c>
      <c r="O394" s="5" t="str">
        <f t="shared" si="13"/>
        <v/>
      </c>
    </row>
    <row r="395" spans="14:15">
      <c r="N395" s="5" t="str">
        <f t="shared" si="12"/>
        <v/>
      </c>
      <c r="O395" s="5" t="str">
        <f t="shared" si="13"/>
        <v/>
      </c>
    </row>
    <row r="396" spans="14:15">
      <c r="N396" s="5" t="str">
        <f t="shared" si="12"/>
        <v/>
      </c>
      <c r="O396" s="5" t="str">
        <f t="shared" si="13"/>
        <v/>
      </c>
    </row>
    <row r="397" spans="14:15">
      <c r="N397" s="5" t="str">
        <f t="shared" si="12"/>
        <v/>
      </c>
      <c r="O397" s="5" t="str">
        <f t="shared" si="13"/>
        <v/>
      </c>
    </row>
    <row r="398" spans="14:15">
      <c r="N398" s="5" t="str">
        <f t="shared" si="12"/>
        <v/>
      </c>
      <c r="O398" s="5" t="str">
        <f t="shared" si="13"/>
        <v/>
      </c>
    </row>
    <row r="399" spans="14:15">
      <c r="N399" s="5" t="str">
        <f t="shared" si="12"/>
        <v/>
      </c>
      <c r="O399" s="5" t="str">
        <f t="shared" si="13"/>
        <v/>
      </c>
    </row>
    <row r="400" spans="14:15">
      <c r="N400" s="5" t="str">
        <f t="shared" si="12"/>
        <v/>
      </c>
      <c r="O400" s="5" t="str">
        <f t="shared" si="13"/>
        <v/>
      </c>
    </row>
    <row r="401" spans="14:15">
      <c r="N401" s="5" t="str">
        <f t="shared" si="12"/>
        <v/>
      </c>
      <c r="O401" s="5" t="str">
        <f t="shared" si="13"/>
        <v/>
      </c>
    </row>
    <row r="402" spans="14:15">
      <c r="N402" s="5" t="str">
        <f t="shared" si="12"/>
        <v/>
      </c>
      <c r="O402" s="5" t="str">
        <f t="shared" si="13"/>
        <v/>
      </c>
    </row>
    <row r="403" spans="14:15">
      <c r="N403" s="5" t="str">
        <f t="shared" si="12"/>
        <v/>
      </c>
      <c r="O403" s="5" t="str">
        <f t="shared" si="13"/>
        <v/>
      </c>
    </row>
    <row r="404" spans="14:15">
      <c r="N404" s="5" t="str">
        <f t="shared" si="12"/>
        <v/>
      </c>
      <c r="O404" s="5" t="str">
        <f t="shared" si="13"/>
        <v/>
      </c>
    </row>
    <row r="405" spans="14:15">
      <c r="N405" s="5" t="str">
        <f t="shared" si="12"/>
        <v/>
      </c>
      <c r="O405" s="5" t="str">
        <f t="shared" si="13"/>
        <v/>
      </c>
    </row>
    <row r="406" spans="14:15">
      <c r="N406" s="5" t="str">
        <f t="shared" ref="N406:N469" si="14">IF(SUM(B406,D406,F406,H406,J406,L406)&gt;0,SUM(B406,D406,F406,H406,J406,L406),TRIM(" ") )</f>
        <v/>
      </c>
      <c r="O406" s="5" t="str">
        <f t="shared" ref="O406:O469" si="15">IF(SUM(C406,E406,G406,I406,K406,M406)&gt;0,SUM(C406,E406,G406,I406,K406,M406),TRIM(" ") )</f>
        <v/>
      </c>
    </row>
    <row r="407" spans="14:15">
      <c r="N407" s="5" t="str">
        <f t="shared" si="14"/>
        <v/>
      </c>
      <c r="O407" s="5" t="str">
        <f t="shared" si="15"/>
        <v/>
      </c>
    </row>
    <row r="408" spans="14:15">
      <c r="N408" s="5" t="str">
        <f t="shared" si="14"/>
        <v/>
      </c>
      <c r="O408" s="5" t="str">
        <f t="shared" si="15"/>
        <v/>
      </c>
    </row>
    <row r="409" spans="14:15">
      <c r="N409" s="5" t="str">
        <f t="shared" si="14"/>
        <v/>
      </c>
      <c r="O409" s="5" t="str">
        <f t="shared" si="15"/>
        <v/>
      </c>
    </row>
    <row r="410" spans="14:15">
      <c r="N410" s="5" t="str">
        <f t="shared" si="14"/>
        <v/>
      </c>
      <c r="O410" s="5" t="str">
        <f t="shared" si="15"/>
        <v/>
      </c>
    </row>
    <row r="411" spans="14:15">
      <c r="N411" s="5" t="str">
        <f t="shared" si="14"/>
        <v/>
      </c>
      <c r="O411" s="5" t="str">
        <f t="shared" si="15"/>
        <v/>
      </c>
    </row>
    <row r="412" spans="14:15">
      <c r="N412" s="5" t="str">
        <f t="shared" si="14"/>
        <v/>
      </c>
      <c r="O412" s="5" t="str">
        <f t="shared" si="15"/>
        <v/>
      </c>
    </row>
    <row r="413" spans="14:15">
      <c r="N413" s="5" t="str">
        <f t="shared" si="14"/>
        <v/>
      </c>
      <c r="O413" s="5" t="str">
        <f t="shared" si="15"/>
        <v/>
      </c>
    </row>
    <row r="414" spans="14:15">
      <c r="N414" s="5" t="str">
        <f t="shared" si="14"/>
        <v/>
      </c>
      <c r="O414" s="5" t="str">
        <f t="shared" si="15"/>
        <v/>
      </c>
    </row>
    <row r="415" spans="14:15">
      <c r="N415" s="5" t="str">
        <f t="shared" si="14"/>
        <v/>
      </c>
      <c r="O415" s="5" t="str">
        <f t="shared" si="15"/>
        <v/>
      </c>
    </row>
    <row r="416" spans="14:15">
      <c r="N416" s="5" t="str">
        <f t="shared" si="14"/>
        <v/>
      </c>
      <c r="O416" s="5" t="str">
        <f t="shared" si="15"/>
        <v/>
      </c>
    </row>
    <row r="417" spans="14:15">
      <c r="N417" s="5" t="str">
        <f t="shared" si="14"/>
        <v/>
      </c>
      <c r="O417" s="5" t="str">
        <f t="shared" si="15"/>
        <v/>
      </c>
    </row>
    <row r="418" spans="14:15">
      <c r="N418" s="5" t="str">
        <f t="shared" si="14"/>
        <v/>
      </c>
      <c r="O418" s="5" t="str">
        <f t="shared" si="15"/>
        <v/>
      </c>
    </row>
    <row r="419" spans="14:15">
      <c r="N419" s="5" t="str">
        <f t="shared" si="14"/>
        <v/>
      </c>
      <c r="O419" s="5" t="str">
        <f t="shared" si="15"/>
        <v/>
      </c>
    </row>
    <row r="420" spans="14:15">
      <c r="N420" s="5" t="str">
        <f t="shared" si="14"/>
        <v/>
      </c>
      <c r="O420" s="5" t="str">
        <f t="shared" si="15"/>
        <v/>
      </c>
    </row>
    <row r="421" spans="14:15">
      <c r="N421" s="5" t="str">
        <f t="shared" si="14"/>
        <v/>
      </c>
      <c r="O421" s="5" t="str">
        <f t="shared" si="15"/>
        <v/>
      </c>
    </row>
    <row r="422" spans="14:15">
      <c r="N422" s="5" t="str">
        <f t="shared" si="14"/>
        <v/>
      </c>
      <c r="O422" s="5" t="str">
        <f t="shared" si="15"/>
        <v/>
      </c>
    </row>
    <row r="423" spans="14:15">
      <c r="N423" s="5" t="str">
        <f t="shared" si="14"/>
        <v/>
      </c>
      <c r="O423" s="5" t="str">
        <f t="shared" si="15"/>
        <v/>
      </c>
    </row>
    <row r="424" spans="14:15">
      <c r="N424" s="5" t="str">
        <f t="shared" si="14"/>
        <v/>
      </c>
      <c r="O424" s="5" t="str">
        <f t="shared" si="15"/>
        <v/>
      </c>
    </row>
    <row r="425" spans="14:15">
      <c r="N425" s="5" t="str">
        <f t="shared" si="14"/>
        <v/>
      </c>
      <c r="O425" s="5" t="str">
        <f t="shared" si="15"/>
        <v/>
      </c>
    </row>
    <row r="426" spans="14:15">
      <c r="N426" s="5" t="str">
        <f t="shared" si="14"/>
        <v/>
      </c>
      <c r="O426" s="5" t="str">
        <f t="shared" si="15"/>
        <v/>
      </c>
    </row>
    <row r="427" spans="14:15">
      <c r="N427" s="5" t="str">
        <f t="shared" si="14"/>
        <v/>
      </c>
      <c r="O427" s="5" t="str">
        <f t="shared" si="15"/>
        <v/>
      </c>
    </row>
    <row r="428" spans="14:15">
      <c r="N428" s="5" t="str">
        <f t="shared" si="14"/>
        <v/>
      </c>
      <c r="O428" s="5" t="str">
        <f t="shared" si="15"/>
        <v/>
      </c>
    </row>
    <row r="429" spans="14:15">
      <c r="N429" s="5" t="str">
        <f t="shared" si="14"/>
        <v/>
      </c>
      <c r="O429" s="5" t="str">
        <f t="shared" si="15"/>
        <v/>
      </c>
    </row>
    <row r="430" spans="14:15">
      <c r="N430" s="5" t="str">
        <f t="shared" si="14"/>
        <v/>
      </c>
      <c r="O430" s="5" t="str">
        <f t="shared" si="15"/>
        <v/>
      </c>
    </row>
    <row r="431" spans="14:15">
      <c r="N431" s="5" t="str">
        <f t="shared" si="14"/>
        <v/>
      </c>
      <c r="O431" s="5" t="str">
        <f t="shared" si="15"/>
        <v/>
      </c>
    </row>
    <row r="432" spans="14:15">
      <c r="N432" s="5" t="str">
        <f t="shared" si="14"/>
        <v/>
      </c>
      <c r="O432" s="5" t="str">
        <f t="shared" si="15"/>
        <v/>
      </c>
    </row>
    <row r="433" spans="14:15">
      <c r="N433" s="5" t="str">
        <f t="shared" si="14"/>
        <v/>
      </c>
      <c r="O433" s="5" t="str">
        <f t="shared" si="15"/>
        <v/>
      </c>
    </row>
    <row r="434" spans="14:15">
      <c r="N434" s="5" t="str">
        <f t="shared" si="14"/>
        <v/>
      </c>
      <c r="O434" s="5" t="str">
        <f t="shared" si="15"/>
        <v/>
      </c>
    </row>
    <row r="435" spans="14:15">
      <c r="N435" s="5" t="str">
        <f t="shared" si="14"/>
        <v/>
      </c>
      <c r="O435" s="5" t="str">
        <f t="shared" si="15"/>
        <v/>
      </c>
    </row>
    <row r="436" spans="14:15">
      <c r="N436" s="5" t="str">
        <f t="shared" si="14"/>
        <v/>
      </c>
      <c r="O436" s="5" t="str">
        <f t="shared" si="15"/>
        <v/>
      </c>
    </row>
    <row r="437" spans="14:15">
      <c r="N437" s="5" t="str">
        <f t="shared" si="14"/>
        <v/>
      </c>
      <c r="O437" s="5" t="str">
        <f t="shared" si="15"/>
        <v/>
      </c>
    </row>
    <row r="438" spans="14:15">
      <c r="N438" s="5" t="str">
        <f t="shared" si="14"/>
        <v/>
      </c>
      <c r="O438" s="5" t="str">
        <f t="shared" si="15"/>
        <v/>
      </c>
    </row>
    <row r="439" spans="14:15">
      <c r="N439" s="5" t="str">
        <f t="shared" si="14"/>
        <v/>
      </c>
      <c r="O439" s="5" t="str">
        <f t="shared" si="15"/>
        <v/>
      </c>
    </row>
    <row r="440" spans="14:15">
      <c r="N440" s="5" t="str">
        <f t="shared" si="14"/>
        <v/>
      </c>
      <c r="O440" s="5" t="str">
        <f t="shared" si="15"/>
        <v/>
      </c>
    </row>
    <row r="441" spans="14:15">
      <c r="N441" s="5" t="str">
        <f t="shared" si="14"/>
        <v/>
      </c>
      <c r="O441" s="5" t="str">
        <f t="shared" si="15"/>
        <v/>
      </c>
    </row>
    <row r="442" spans="14:15">
      <c r="N442" s="5" t="str">
        <f t="shared" si="14"/>
        <v/>
      </c>
      <c r="O442" s="5" t="str">
        <f t="shared" si="15"/>
        <v/>
      </c>
    </row>
    <row r="443" spans="14:15">
      <c r="N443" s="5" t="str">
        <f t="shared" si="14"/>
        <v/>
      </c>
      <c r="O443" s="5" t="str">
        <f t="shared" si="15"/>
        <v/>
      </c>
    </row>
    <row r="444" spans="14:15">
      <c r="N444" s="5" t="str">
        <f t="shared" si="14"/>
        <v/>
      </c>
      <c r="O444" s="5" t="str">
        <f t="shared" si="15"/>
        <v/>
      </c>
    </row>
    <row r="445" spans="14:15">
      <c r="N445" s="5" t="str">
        <f t="shared" si="14"/>
        <v/>
      </c>
      <c r="O445" s="5" t="str">
        <f t="shared" si="15"/>
        <v/>
      </c>
    </row>
    <row r="446" spans="14:15">
      <c r="N446" s="5" t="str">
        <f t="shared" si="14"/>
        <v/>
      </c>
      <c r="O446" s="5" t="str">
        <f t="shared" si="15"/>
        <v/>
      </c>
    </row>
    <row r="447" spans="14:15">
      <c r="N447" s="5" t="str">
        <f t="shared" si="14"/>
        <v/>
      </c>
      <c r="O447" s="5" t="str">
        <f t="shared" si="15"/>
        <v/>
      </c>
    </row>
    <row r="448" spans="14:15">
      <c r="N448" s="5" t="str">
        <f t="shared" si="14"/>
        <v/>
      </c>
      <c r="O448" s="5" t="str">
        <f t="shared" si="15"/>
        <v/>
      </c>
    </row>
    <row r="449" spans="14:15">
      <c r="N449" s="5" t="str">
        <f t="shared" si="14"/>
        <v/>
      </c>
      <c r="O449" s="5" t="str">
        <f t="shared" si="15"/>
        <v/>
      </c>
    </row>
    <row r="450" spans="14:15">
      <c r="N450" s="5" t="str">
        <f t="shared" si="14"/>
        <v/>
      </c>
      <c r="O450" s="5" t="str">
        <f t="shared" si="15"/>
        <v/>
      </c>
    </row>
    <row r="451" spans="14:15">
      <c r="N451" s="5" t="str">
        <f t="shared" si="14"/>
        <v/>
      </c>
      <c r="O451" s="5" t="str">
        <f t="shared" si="15"/>
        <v/>
      </c>
    </row>
    <row r="452" spans="14:15">
      <c r="N452" s="5" t="str">
        <f t="shared" si="14"/>
        <v/>
      </c>
      <c r="O452" s="5" t="str">
        <f t="shared" si="15"/>
        <v/>
      </c>
    </row>
    <row r="453" spans="14:15">
      <c r="N453" s="5" t="str">
        <f t="shared" si="14"/>
        <v/>
      </c>
      <c r="O453" s="5" t="str">
        <f t="shared" si="15"/>
        <v/>
      </c>
    </row>
    <row r="454" spans="14:15">
      <c r="N454" s="5" t="str">
        <f t="shared" si="14"/>
        <v/>
      </c>
      <c r="O454" s="5" t="str">
        <f t="shared" si="15"/>
        <v/>
      </c>
    </row>
    <row r="455" spans="14:15">
      <c r="N455" s="5" t="str">
        <f t="shared" si="14"/>
        <v/>
      </c>
      <c r="O455" s="5" t="str">
        <f t="shared" si="15"/>
        <v/>
      </c>
    </row>
    <row r="456" spans="14:15">
      <c r="N456" s="5" t="str">
        <f t="shared" si="14"/>
        <v/>
      </c>
      <c r="O456" s="5" t="str">
        <f t="shared" si="15"/>
        <v/>
      </c>
    </row>
    <row r="457" spans="14:15">
      <c r="N457" s="5" t="str">
        <f t="shared" si="14"/>
        <v/>
      </c>
      <c r="O457" s="5" t="str">
        <f t="shared" si="15"/>
        <v/>
      </c>
    </row>
    <row r="458" spans="14:15">
      <c r="N458" s="5" t="str">
        <f t="shared" si="14"/>
        <v/>
      </c>
      <c r="O458" s="5" t="str">
        <f t="shared" si="15"/>
        <v/>
      </c>
    </row>
    <row r="459" spans="14:15">
      <c r="N459" s="5" t="str">
        <f t="shared" si="14"/>
        <v/>
      </c>
      <c r="O459" s="5" t="str">
        <f t="shared" si="15"/>
        <v/>
      </c>
    </row>
    <row r="460" spans="14:15">
      <c r="N460" s="5" t="str">
        <f t="shared" si="14"/>
        <v/>
      </c>
      <c r="O460" s="5" t="str">
        <f t="shared" si="15"/>
        <v/>
      </c>
    </row>
    <row r="461" spans="14:15">
      <c r="N461" s="5" t="str">
        <f t="shared" si="14"/>
        <v/>
      </c>
      <c r="O461" s="5" t="str">
        <f t="shared" si="15"/>
        <v/>
      </c>
    </row>
    <row r="462" spans="14:15">
      <c r="N462" s="5" t="str">
        <f t="shared" si="14"/>
        <v/>
      </c>
      <c r="O462" s="5" t="str">
        <f t="shared" si="15"/>
        <v/>
      </c>
    </row>
    <row r="463" spans="14:15">
      <c r="N463" s="5" t="str">
        <f t="shared" si="14"/>
        <v/>
      </c>
      <c r="O463" s="5" t="str">
        <f t="shared" si="15"/>
        <v/>
      </c>
    </row>
    <row r="464" spans="14:15">
      <c r="N464" s="5" t="str">
        <f t="shared" si="14"/>
        <v/>
      </c>
      <c r="O464" s="5" t="str">
        <f t="shared" si="15"/>
        <v/>
      </c>
    </row>
    <row r="465" spans="14:15">
      <c r="N465" s="5" t="str">
        <f t="shared" si="14"/>
        <v/>
      </c>
      <c r="O465" s="5" t="str">
        <f t="shared" si="15"/>
        <v/>
      </c>
    </row>
    <row r="466" spans="14:15">
      <c r="N466" s="5" t="str">
        <f t="shared" si="14"/>
        <v/>
      </c>
      <c r="O466" s="5" t="str">
        <f t="shared" si="15"/>
        <v/>
      </c>
    </row>
    <row r="467" spans="14:15">
      <c r="N467" s="5" t="str">
        <f t="shared" si="14"/>
        <v/>
      </c>
      <c r="O467" s="5" t="str">
        <f t="shared" si="15"/>
        <v/>
      </c>
    </row>
    <row r="468" spans="14:15">
      <c r="N468" s="5" t="str">
        <f t="shared" si="14"/>
        <v/>
      </c>
      <c r="O468" s="5" t="str">
        <f t="shared" si="15"/>
        <v/>
      </c>
    </row>
    <row r="469" spans="14:15">
      <c r="N469" s="5" t="str">
        <f t="shared" si="14"/>
        <v/>
      </c>
      <c r="O469" s="5" t="str">
        <f t="shared" si="15"/>
        <v/>
      </c>
    </row>
    <row r="470" spans="14:15">
      <c r="N470" s="5" t="str">
        <f t="shared" ref="N470:N533" si="16">IF(SUM(B470,D470,F470,H470,J470,L470)&gt;0,SUM(B470,D470,F470,H470,J470,L470),TRIM(" ") )</f>
        <v/>
      </c>
      <c r="O470" s="5" t="str">
        <f t="shared" ref="O470:O533" si="17">IF(SUM(C470,E470,G470,I470,K470,M470)&gt;0,SUM(C470,E470,G470,I470,K470,M470),TRIM(" ") )</f>
        <v/>
      </c>
    </row>
    <row r="471" spans="14:15">
      <c r="N471" s="5" t="str">
        <f t="shared" si="16"/>
        <v/>
      </c>
      <c r="O471" s="5" t="str">
        <f t="shared" si="17"/>
        <v/>
      </c>
    </row>
    <row r="472" spans="14:15">
      <c r="N472" s="5" t="str">
        <f t="shared" si="16"/>
        <v/>
      </c>
      <c r="O472" s="5" t="str">
        <f t="shared" si="17"/>
        <v/>
      </c>
    </row>
    <row r="473" spans="14:15">
      <c r="N473" s="5" t="str">
        <f t="shared" si="16"/>
        <v/>
      </c>
      <c r="O473" s="5" t="str">
        <f t="shared" si="17"/>
        <v/>
      </c>
    </row>
    <row r="474" spans="14:15">
      <c r="N474" s="5" t="str">
        <f t="shared" si="16"/>
        <v/>
      </c>
      <c r="O474" s="5" t="str">
        <f t="shared" si="17"/>
        <v/>
      </c>
    </row>
    <row r="475" spans="14:15">
      <c r="N475" s="5" t="str">
        <f t="shared" si="16"/>
        <v/>
      </c>
      <c r="O475" s="5" t="str">
        <f t="shared" si="17"/>
        <v/>
      </c>
    </row>
    <row r="476" spans="14:15">
      <c r="N476" s="5" t="str">
        <f t="shared" si="16"/>
        <v/>
      </c>
      <c r="O476" s="5" t="str">
        <f t="shared" si="17"/>
        <v/>
      </c>
    </row>
    <row r="477" spans="14:15">
      <c r="N477" s="5" t="str">
        <f t="shared" si="16"/>
        <v/>
      </c>
      <c r="O477" s="5" t="str">
        <f t="shared" si="17"/>
        <v/>
      </c>
    </row>
    <row r="478" spans="14:15">
      <c r="N478" s="5" t="str">
        <f t="shared" si="16"/>
        <v/>
      </c>
      <c r="O478" s="5" t="str">
        <f t="shared" si="17"/>
        <v/>
      </c>
    </row>
    <row r="479" spans="14:15">
      <c r="N479" s="5" t="str">
        <f t="shared" si="16"/>
        <v/>
      </c>
      <c r="O479" s="5" t="str">
        <f t="shared" si="17"/>
        <v/>
      </c>
    </row>
    <row r="480" spans="14:15">
      <c r="N480" s="5" t="str">
        <f t="shared" si="16"/>
        <v/>
      </c>
      <c r="O480" s="5" t="str">
        <f t="shared" si="17"/>
        <v/>
      </c>
    </row>
    <row r="481" spans="14:15">
      <c r="N481" s="5" t="str">
        <f t="shared" si="16"/>
        <v/>
      </c>
      <c r="O481" s="5" t="str">
        <f t="shared" si="17"/>
        <v/>
      </c>
    </row>
    <row r="482" spans="14:15">
      <c r="N482" s="5" t="str">
        <f t="shared" si="16"/>
        <v/>
      </c>
      <c r="O482" s="5" t="str">
        <f t="shared" si="17"/>
        <v/>
      </c>
    </row>
    <row r="483" spans="14:15">
      <c r="N483" s="5" t="str">
        <f t="shared" si="16"/>
        <v/>
      </c>
      <c r="O483" s="5" t="str">
        <f t="shared" si="17"/>
        <v/>
      </c>
    </row>
    <row r="484" spans="14:15">
      <c r="N484" s="5" t="str">
        <f t="shared" si="16"/>
        <v/>
      </c>
      <c r="O484" s="5" t="str">
        <f t="shared" si="17"/>
        <v/>
      </c>
    </row>
    <row r="485" spans="14:15">
      <c r="N485" s="5" t="str">
        <f t="shared" si="16"/>
        <v/>
      </c>
      <c r="O485" s="5" t="str">
        <f t="shared" si="17"/>
        <v/>
      </c>
    </row>
    <row r="486" spans="14:15">
      <c r="N486" s="5" t="str">
        <f t="shared" si="16"/>
        <v/>
      </c>
      <c r="O486" s="5" t="str">
        <f t="shared" si="17"/>
        <v/>
      </c>
    </row>
    <row r="487" spans="14:15">
      <c r="N487" s="5" t="str">
        <f t="shared" si="16"/>
        <v/>
      </c>
      <c r="O487" s="5" t="str">
        <f t="shared" si="17"/>
        <v/>
      </c>
    </row>
    <row r="488" spans="14:15">
      <c r="N488" s="5" t="str">
        <f t="shared" si="16"/>
        <v/>
      </c>
      <c r="O488" s="5" t="str">
        <f t="shared" si="17"/>
        <v/>
      </c>
    </row>
    <row r="489" spans="14:15">
      <c r="N489" s="5" t="str">
        <f t="shared" si="16"/>
        <v/>
      </c>
      <c r="O489" s="5" t="str">
        <f t="shared" si="17"/>
        <v/>
      </c>
    </row>
    <row r="490" spans="14:15">
      <c r="N490" s="5" t="str">
        <f t="shared" si="16"/>
        <v/>
      </c>
      <c r="O490" s="5" t="str">
        <f t="shared" si="17"/>
        <v/>
      </c>
    </row>
    <row r="491" spans="14:15">
      <c r="N491" s="5" t="str">
        <f t="shared" si="16"/>
        <v/>
      </c>
      <c r="O491" s="5" t="str">
        <f t="shared" si="17"/>
        <v/>
      </c>
    </row>
    <row r="492" spans="14:15">
      <c r="N492" s="5" t="str">
        <f t="shared" si="16"/>
        <v/>
      </c>
      <c r="O492" s="5" t="str">
        <f t="shared" si="17"/>
        <v/>
      </c>
    </row>
    <row r="493" spans="14:15">
      <c r="N493" s="5" t="str">
        <f t="shared" si="16"/>
        <v/>
      </c>
      <c r="O493" s="5" t="str">
        <f t="shared" si="17"/>
        <v/>
      </c>
    </row>
    <row r="494" spans="14:15">
      <c r="N494" s="5" t="str">
        <f t="shared" si="16"/>
        <v/>
      </c>
      <c r="O494" s="5" t="str">
        <f t="shared" si="17"/>
        <v/>
      </c>
    </row>
    <row r="495" spans="14:15">
      <c r="N495" s="5" t="str">
        <f t="shared" si="16"/>
        <v/>
      </c>
      <c r="O495" s="5" t="str">
        <f t="shared" si="17"/>
        <v/>
      </c>
    </row>
    <row r="496" spans="14:15">
      <c r="N496" s="5" t="str">
        <f t="shared" si="16"/>
        <v/>
      </c>
      <c r="O496" s="5" t="str">
        <f t="shared" si="17"/>
        <v/>
      </c>
    </row>
    <row r="497" spans="14:15">
      <c r="N497" s="5" t="str">
        <f t="shared" si="16"/>
        <v/>
      </c>
      <c r="O497" s="5" t="str">
        <f t="shared" si="17"/>
        <v/>
      </c>
    </row>
    <row r="498" spans="14:15">
      <c r="N498" s="5" t="str">
        <f t="shared" si="16"/>
        <v/>
      </c>
      <c r="O498" s="5" t="str">
        <f t="shared" si="17"/>
        <v/>
      </c>
    </row>
    <row r="499" spans="14:15">
      <c r="N499" s="5" t="str">
        <f t="shared" si="16"/>
        <v/>
      </c>
      <c r="O499" s="5" t="str">
        <f t="shared" si="17"/>
        <v/>
      </c>
    </row>
    <row r="500" spans="14:15">
      <c r="N500" s="5" t="str">
        <f t="shared" si="16"/>
        <v/>
      </c>
      <c r="O500" s="5" t="str">
        <f t="shared" si="17"/>
        <v/>
      </c>
    </row>
    <row r="501" spans="14:15">
      <c r="N501" s="5" t="str">
        <f t="shared" si="16"/>
        <v/>
      </c>
      <c r="O501" s="5" t="str">
        <f t="shared" si="17"/>
        <v/>
      </c>
    </row>
    <row r="502" spans="14:15">
      <c r="N502" s="5" t="str">
        <f t="shared" si="16"/>
        <v/>
      </c>
      <c r="O502" s="5" t="str">
        <f t="shared" si="17"/>
        <v/>
      </c>
    </row>
    <row r="503" spans="14:15">
      <c r="N503" s="5" t="str">
        <f t="shared" si="16"/>
        <v/>
      </c>
      <c r="O503" s="5" t="str">
        <f t="shared" si="17"/>
        <v/>
      </c>
    </row>
    <row r="504" spans="14:15">
      <c r="N504" s="5" t="str">
        <f t="shared" si="16"/>
        <v/>
      </c>
      <c r="O504" s="5" t="str">
        <f t="shared" si="17"/>
        <v/>
      </c>
    </row>
    <row r="505" spans="14:15">
      <c r="N505" s="5" t="str">
        <f t="shared" si="16"/>
        <v/>
      </c>
      <c r="O505" s="5" t="str">
        <f t="shared" si="17"/>
        <v/>
      </c>
    </row>
    <row r="506" spans="14:15">
      <c r="N506" s="5" t="str">
        <f t="shared" si="16"/>
        <v/>
      </c>
      <c r="O506" s="5" t="str">
        <f t="shared" si="17"/>
        <v/>
      </c>
    </row>
    <row r="507" spans="14:15">
      <c r="N507" s="5" t="str">
        <f t="shared" si="16"/>
        <v/>
      </c>
      <c r="O507" s="5" t="str">
        <f t="shared" si="17"/>
        <v/>
      </c>
    </row>
    <row r="508" spans="14:15">
      <c r="N508" s="5" t="str">
        <f t="shared" si="16"/>
        <v/>
      </c>
      <c r="O508" s="5" t="str">
        <f t="shared" si="17"/>
        <v/>
      </c>
    </row>
    <row r="509" spans="14:15">
      <c r="N509" s="5" t="str">
        <f t="shared" si="16"/>
        <v/>
      </c>
      <c r="O509" s="5" t="str">
        <f t="shared" si="17"/>
        <v/>
      </c>
    </row>
    <row r="510" spans="14:15">
      <c r="N510" s="5" t="str">
        <f t="shared" si="16"/>
        <v/>
      </c>
      <c r="O510" s="5" t="str">
        <f t="shared" si="17"/>
        <v/>
      </c>
    </row>
    <row r="511" spans="14:15">
      <c r="N511" s="5" t="str">
        <f t="shared" si="16"/>
        <v/>
      </c>
      <c r="O511" s="5" t="str">
        <f t="shared" si="17"/>
        <v/>
      </c>
    </row>
    <row r="512" spans="14:15">
      <c r="N512" s="5" t="str">
        <f t="shared" si="16"/>
        <v/>
      </c>
      <c r="O512" s="5" t="str">
        <f t="shared" si="17"/>
        <v/>
      </c>
    </row>
    <row r="513" spans="14:15">
      <c r="N513" s="5" t="str">
        <f t="shared" si="16"/>
        <v/>
      </c>
      <c r="O513" s="5" t="str">
        <f t="shared" si="17"/>
        <v/>
      </c>
    </row>
    <row r="514" spans="14:15">
      <c r="N514" s="5" t="str">
        <f t="shared" si="16"/>
        <v/>
      </c>
      <c r="O514" s="5" t="str">
        <f t="shared" si="17"/>
        <v/>
      </c>
    </row>
    <row r="515" spans="14:15">
      <c r="N515" s="5" t="str">
        <f t="shared" si="16"/>
        <v/>
      </c>
      <c r="O515" s="5" t="str">
        <f t="shared" si="17"/>
        <v/>
      </c>
    </row>
    <row r="516" spans="14:15">
      <c r="N516" s="5" t="str">
        <f t="shared" si="16"/>
        <v/>
      </c>
      <c r="O516" s="5" t="str">
        <f t="shared" si="17"/>
        <v/>
      </c>
    </row>
    <row r="517" spans="14:15">
      <c r="N517" s="5" t="str">
        <f t="shared" si="16"/>
        <v/>
      </c>
      <c r="O517" s="5" t="str">
        <f t="shared" si="17"/>
        <v/>
      </c>
    </row>
    <row r="518" spans="14:15">
      <c r="N518" s="5" t="str">
        <f t="shared" si="16"/>
        <v/>
      </c>
      <c r="O518" s="5" t="str">
        <f t="shared" si="17"/>
        <v/>
      </c>
    </row>
    <row r="519" spans="14:15">
      <c r="N519" s="5" t="str">
        <f t="shared" si="16"/>
        <v/>
      </c>
      <c r="O519" s="5" t="str">
        <f t="shared" si="17"/>
        <v/>
      </c>
    </row>
    <row r="520" spans="14:15">
      <c r="N520" s="5" t="str">
        <f t="shared" si="16"/>
        <v/>
      </c>
      <c r="O520" s="5" t="str">
        <f t="shared" si="17"/>
        <v/>
      </c>
    </row>
    <row r="521" spans="14:15">
      <c r="N521" s="5" t="str">
        <f t="shared" si="16"/>
        <v/>
      </c>
      <c r="O521" s="5" t="str">
        <f t="shared" si="17"/>
        <v/>
      </c>
    </row>
    <row r="522" spans="14:15">
      <c r="N522" s="5" t="str">
        <f t="shared" si="16"/>
        <v/>
      </c>
      <c r="O522" s="5" t="str">
        <f t="shared" si="17"/>
        <v/>
      </c>
    </row>
    <row r="523" spans="14:15">
      <c r="N523" s="5" t="str">
        <f t="shared" si="16"/>
        <v/>
      </c>
      <c r="O523" s="5" t="str">
        <f t="shared" si="17"/>
        <v/>
      </c>
    </row>
    <row r="524" spans="14:15">
      <c r="N524" s="5" t="str">
        <f t="shared" si="16"/>
        <v/>
      </c>
      <c r="O524" s="5" t="str">
        <f t="shared" si="17"/>
        <v/>
      </c>
    </row>
    <row r="525" spans="14:15">
      <c r="N525" s="5" t="str">
        <f t="shared" si="16"/>
        <v/>
      </c>
      <c r="O525" s="5" t="str">
        <f t="shared" si="17"/>
        <v/>
      </c>
    </row>
    <row r="526" spans="14:15">
      <c r="N526" s="5" t="str">
        <f t="shared" si="16"/>
        <v/>
      </c>
      <c r="O526" s="5" t="str">
        <f t="shared" si="17"/>
        <v/>
      </c>
    </row>
    <row r="527" spans="14:15">
      <c r="N527" s="5" t="str">
        <f t="shared" si="16"/>
        <v/>
      </c>
      <c r="O527" s="5" t="str">
        <f t="shared" si="17"/>
        <v/>
      </c>
    </row>
    <row r="528" spans="14:15">
      <c r="N528" s="5" t="str">
        <f t="shared" si="16"/>
        <v/>
      </c>
      <c r="O528" s="5" t="str">
        <f t="shared" si="17"/>
        <v/>
      </c>
    </row>
    <row r="529" spans="14:15">
      <c r="N529" s="5" t="str">
        <f t="shared" si="16"/>
        <v/>
      </c>
      <c r="O529" s="5" t="str">
        <f t="shared" si="17"/>
        <v/>
      </c>
    </row>
    <row r="530" spans="14:15">
      <c r="N530" s="5" t="str">
        <f t="shared" si="16"/>
        <v/>
      </c>
      <c r="O530" s="5" t="str">
        <f t="shared" si="17"/>
        <v/>
      </c>
    </row>
    <row r="531" spans="14:15">
      <c r="N531" s="5" t="str">
        <f t="shared" si="16"/>
        <v/>
      </c>
      <c r="O531" s="5" t="str">
        <f t="shared" si="17"/>
        <v/>
      </c>
    </row>
    <row r="532" spans="14:15">
      <c r="N532" s="5" t="str">
        <f t="shared" si="16"/>
        <v/>
      </c>
      <c r="O532" s="5" t="str">
        <f t="shared" si="17"/>
        <v/>
      </c>
    </row>
    <row r="533" spans="14:15">
      <c r="N533" s="5" t="str">
        <f t="shared" si="16"/>
        <v/>
      </c>
      <c r="O533" s="5" t="str">
        <f t="shared" si="17"/>
        <v/>
      </c>
    </row>
    <row r="534" spans="14:15">
      <c r="N534" s="5" t="str">
        <f t="shared" ref="N534:N597" si="18">IF(SUM(B534,D534,F534,H534,J534,L534)&gt;0,SUM(B534,D534,F534,H534,J534,L534),TRIM(" ") )</f>
        <v/>
      </c>
      <c r="O534" s="5" t="str">
        <f t="shared" ref="O534:O597" si="19">IF(SUM(C534,E534,G534,I534,K534,M534)&gt;0,SUM(C534,E534,G534,I534,K534,M534),TRIM(" ") )</f>
        <v/>
      </c>
    </row>
    <row r="535" spans="14:15">
      <c r="N535" s="5" t="str">
        <f t="shared" si="18"/>
        <v/>
      </c>
      <c r="O535" s="5" t="str">
        <f t="shared" si="19"/>
        <v/>
      </c>
    </row>
    <row r="536" spans="14:15">
      <c r="N536" s="5" t="str">
        <f t="shared" si="18"/>
        <v/>
      </c>
      <c r="O536" s="5" t="str">
        <f t="shared" si="19"/>
        <v/>
      </c>
    </row>
    <row r="537" spans="14:15">
      <c r="N537" s="5" t="str">
        <f t="shared" si="18"/>
        <v/>
      </c>
      <c r="O537" s="5" t="str">
        <f t="shared" si="19"/>
        <v/>
      </c>
    </row>
    <row r="538" spans="14:15">
      <c r="N538" s="5" t="str">
        <f t="shared" si="18"/>
        <v/>
      </c>
      <c r="O538" s="5" t="str">
        <f t="shared" si="19"/>
        <v/>
      </c>
    </row>
    <row r="539" spans="14:15">
      <c r="N539" s="5" t="str">
        <f t="shared" si="18"/>
        <v/>
      </c>
      <c r="O539" s="5" t="str">
        <f t="shared" si="19"/>
        <v/>
      </c>
    </row>
    <row r="540" spans="14:15">
      <c r="N540" s="5" t="str">
        <f t="shared" si="18"/>
        <v/>
      </c>
      <c r="O540" s="5" t="str">
        <f t="shared" si="19"/>
        <v/>
      </c>
    </row>
    <row r="541" spans="14:15">
      <c r="N541" s="5" t="str">
        <f t="shared" si="18"/>
        <v/>
      </c>
      <c r="O541" s="5" t="str">
        <f t="shared" si="19"/>
        <v/>
      </c>
    </row>
    <row r="542" spans="14:15">
      <c r="N542" s="5" t="str">
        <f t="shared" si="18"/>
        <v/>
      </c>
      <c r="O542" s="5" t="str">
        <f t="shared" si="19"/>
        <v/>
      </c>
    </row>
    <row r="543" spans="14:15">
      <c r="N543" s="5" t="str">
        <f t="shared" si="18"/>
        <v/>
      </c>
      <c r="O543" s="5" t="str">
        <f t="shared" si="19"/>
        <v/>
      </c>
    </row>
    <row r="544" spans="14:15">
      <c r="N544" s="5" t="str">
        <f t="shared" si="18"/>
        <v/>
      </c>
      <c r="O544" s="5" t="str">
        <f t="shared" si="19"/>
        <v/>
      </c>
    </row>
    <row r="545" spans="14:15">
      <c r="N545" s="5" t="str">
        <f t="shared" si="18"/>
        <v/>
      </c>
      <c r="O545" s="5" t="str">
        <f t="shared" si="19"/>
        <v/>
      </c>
    </row>
    <row r="546" spans="14:15">
      <c r="N546" s="5" t="str">
        <f t="shared" si="18"/>
        <v/>
      </c>
      <c r="O546" s="5" t="str">
        <f t="shared" si="19"/>
        <v/>
      </c>
    </row>
    <row r="547" spans="14:15">
      <c r="N547" s="5" t="str">
        <f t="shared" si="18"/>
        <v/>
      </c>
      <c r="O547" s="5" t="str">
        <f t="shared" si="19"/>
        <v/>
      </c>
    </row>
    <row r="548" spans="14:15">
      <c r="N548" s="5" t="str">
        <f t="shared" si="18"/>
        <v/>
      </c>
      <c r="O548" s="5" t="str">
        <f t="shared" si="19"/>
        <v/>
      </c>
    </row>
    <row r="549" spans="14:15">
      <c r="N549" s="5" t="str">
        <f t="shared" si="18"/>
        <v/>
      </c>
      <c r="O549" s="5" t="str">
        <f t="shared" si="19"/>
        <v/>
      </c>
    </row>
    <row r="550" spans="14:15">
      <c r="N550" s="5" t="str">
        <f t="shared" si="18"/>
        <v/>
      </c>
      <c r="O550" s="5" t="str">
        <f t="shared" si="19"/>
        <v/>
      </c>
    </row>
    <row r="551" spans="14:15">
      <c r="N551" s="5" t="str">
        <f t="shared" si="18"/>
        <v/>
      </c>
      <c r="O551" s="5" t="str">
        <f t="shared" si="19"/>
        <v/>
      </c>
    </row>
    <row r="552" spans="14:15">
      <c r="N552" s="5" t="str">
        <f t="shared" si="18"/>
        <v/>
      </c>
      <c r="O552" s="5" t="str">
        <f t="shared" si="19"/>
        <v/>
      </c>
    </row>
    <row r="553" spans="14:15">
      <c r="N553" s="5" t="str">
        <f t="shared" si="18"/>
        <v/>
      </c>
      <c r="O553" s="5" t="str">
        <f t="shared" si="19"/>
        <v/>
      </c>
    </row>
    <row r="554" spans="14:15">
      <c r="N554" s="5" t="str">
        <f t="shared" si="18"/>
        <v/>
      </c>
      <c r="O554" s="5" t="str">
        <f t="shared" si="19"/>
        <v/>
      </c>
    </row>
    <row r="555" spans="14:15">
      <c r="N555" s="5" t="str">
        <f t="shared" si="18"/>
        <v/>
      </c>
      <c r="O555" s="5" t="str">
        <f t="shared" si="19"/>
        <v/>
      </c>
    </row>
    <row r="556" spans="14:15">
      <c r="N556" s="5" t="str">
        <f t="shared" si="18"/>
        <v/>
      </c>
      <c r="O556" s="5" t="str">
        <f t="shared" si="19"/>
        <v/>
      </c>
    </row>
    <row r="557" spans="14:15">
      <c r="N557" s="5" t="str">
        <f t="shared" si="18"/>
        <v/>
      </c>
      <c r="O557" s="5" t="str">
        <f t="shared" si="19"/>
        <v/>
      </c>
    </row>
    <row r="558" spans="14:15">
      <c r="N558" s="5" t="str">
        <f t="shared" si="18"/>
        <v/>
      </c>
      <c r="O558" s="5" t="str">
        <f t="shared" si="19"/>
        <v/>
      </c>
    </row>
    <row r="559" spans="14:15">
      <c r="N559" s="5" t="str">
        <f t="shared" si="18"/>
        <v/>
      </c>
      <c r="O559" s="5" t="str">
        <f t="shared" si="19"/>
        <v/>
      </c>
    </row>
    <row r="560" spans="14:15">
      <c r="N560" s="5" t="str">
        <f t="shared" si="18"/>
        <v/>
      </c>
      <c r="O560" s="5" t="str">
        <f t="shared" si="19"/>
        <v/>
      </c>
    </row>
    <row r="561" spans="14:15">
      <c r="N561" s="5" t="str">
        <f t="shared" si="18"/>
        <v/>
      </c>
      <c r="O561" s="5" t="str">
        <f t="shared" si="19"/>
        <v/>
      </c>
    </row>
    <row r="562" spans="14:15">
      <c r="N562" s="5" t="str">
        <f t="shared" si="18"/>
        <v/>
      </c>
      <c r="O562" s="5" t="str">
        <f t="shared" si="19"/>
        <v/>
      </c>
    </row>
    <row r="563" spans="14:15">
      <c r="N563" s="5" t="str">
        <f t="shared" si="18"/>
        <v/>
      </c>
      <c r="O563" s="5" t="str">
        <f t="shared" si="19"/>
        <v/>
      </c>
    </row>
    <row r="564" spans="14:15">
      <c r="N564" s="5" t="str">
        <f t="shared" si="18"/>
        <v/>
      </c>
      <c r="O564" s="5" t="str">
        <f t="shared" si="19"/>
        <v/>
      </c>
    </row>
    <row r="565" spans="14:15">
      <c r="N565" s="5" t="str">
        <f t="shared" si="18"/>
        <v/>
      </c>
      <c r="O565" s="5" t="str">
        <f t="shared" si="19"/>
        <v/>
      </c>
    </row>
    <row r="566" spans="14:15">
      <c r="N566" s="5" t="str">
        <f t="shared" si="18"/>
        <v/>
      </c>
      <c r="O566" s="5" t="str">
        <f t="shared" si="19"/>
        <v/>
      </c>
    </row>
    <row r="567" spans="14:15">
      <c r="N567" s="5" t="str">
        <f t="shared" si="18"/>
        <v/>
      </c>
      <c r="O567" s="5" t="str">
        <f t="shared" si="19"/>
        <v/>
      </c>
    </row>
    <row r="568" spans="14:15">
      <c r="N568" s="5" t="str">
        <f t="shared" si="18"/>
        <v/>
      </c>
      <c r="O568" s="5" t="str">
        <f t="shared" si="19"/>
        <v/>
      </c>
    </row>
    <row r="569" spans="14:15">
      <c r="N569" s="5" t="str">
        <f t="shared" si="18"/>
        <v/>
      </c>
      <c r="O569" s="5" t="str">
        <f t="shared" si="19"/>
        <v/>
      </c>
    </row>
    <row r="570" spans="14:15">
      <c r="N570" s="5" t="str">
        <f t="shared" si="18"/>
        <v/>
      </c>
      <c r="O570" s="5" t="str">
        <f t="shared" si="19"/>
        <v/>
      </c>
    </row>
    <row r="571" spans="14:15">
      <c r="N571" s="5" t="str">
        <f t="shared" si="18"/>
        <v/>
      </c>
      <c r="O571" s="5" t="str">
        <f t="shared" si="19"/>
        <v/>
      </c>
    </row>
    <row r="572" spans="14:15">
      <c r="N572" s="5" t="str">
        <f t="shared" si="18"/>
        <v/>
      </c>
      <c r="O572" s="5" t="str">
        <f t="shared" si="19"/>
        <v/>
      </c>
    </row>
    <row r="573" spans="14:15">
      <c r="N573" s="5" t="str">
        <f t="shared" si="18"/>
        <v/>
      </c>
      <c r="O573" s="5" t="str">
        <f t="shared" si="19"/>
        <v/>
      </c>
    </row>
    <row r="574" spans="14:15">
      <c r="N574" s="5" t="str">
        <f t="shared" si="18"/>
        <v/>
      </c>
      <c r="O574" s="5" t="str">
        <f t="shared" si="19"/>
        <v/>
      </c>
    </row>
    <row r="575" spans="14:15">
      <c r="N575" s="5" t="str">
        <f t="shared" si="18"/>
        <v/>
      </c>
      <c r="O575" s="5" t="str">
        <f t="shared" si="19"/>
        <v/>
      </c>
    </row>
    <row r="576" spans="14:15">
      <c r="N576" s="5" t="str">
        <f t="shared" si="18"/>
        <v/>
      </c>
      <c r="O576" s="5" t="str">
        <f t="shared" si="19"/>
        <v/>
      </c>
    </row>
    <row r="577" spans="14:15">
      <c r="N577" s="5" t="str">
        <f t="shared" si="18"/>
        <v/>
      </c>
      <c r="O577" s="5" t="str">
        <f t="shared" si="19"/>
        <v/>
      </c>
    </row>
    <row r="578" spans="14:15">
      <c r="N578" s="5" t="str">
        <f t="shared" si="18"/>
        <v/>
      </c>
      <c r="O578" s="5" t="str">
        <f t="shared" si="19"/>
        <v/>
      </c>
    </row>
    <row r="579" spans="14:15">
      <c r="N579" s="5" t="str">
        <f t="shared" si="18"/>
        <v/>
      </c>
      <c r="O579" s="5" t="str">
        <f t="shared" si="19"/>
        <v/>
      </c>
    </row>
    <row r="580" spans="14:15">
      <c r="N580" s="5" t="str">
        <f t="shared" si="18"/>
        <v/>
      </c>
      <c r="O580" s="5" t="str">
        <f t="shared" si="19"/>
        <v/>
      </c>
    </row>
    <row r="581" spans="14:15">
      <c r="N581" s="5" t="str">
        <f t="shared" si="18"/>
        <v/>
      </c>
      <c r="O581" s="5" t="str">
        <f t="shared" si="19"/>
        <v/>
      </c>
    </row>
    <row r="582" spans="14:15">
      <c r="N582" s="5" t="str">
        <f t="shared" si="18"/>
        <v/>
      </c>
      <c r="O582" s="5" t="str">
        <f t="shared" si="19"/>
        <v/>
      </c>
    </row>
    <row r="583" spans="14:15">
      <c r="N583" s="5" t="str">
        <f t="shared" si="18"/>
        <v/>
      </c>
      <c r="O583" s="5" t="str">
        <f t="shared" si="19"/>
        <v/>
      </c>
    </row>
    <row r="584" spans="14:15">
      <c r="N584" s="5" t="str">
        <f t="shared" si="18"/>
        <v/>
      </c>
      <c r="O584" s="5" t="str">
        <f t="shared" si="19"/>
        <v/>
      </c>
    </row>
    <row r="585" spans="14:15">
      <c r="N585" s="5" t="str">
        <f t="shared" si="18"/>
        <v/>
      </c>
      <c r="O585" s="5" t="str">
        <f t="shared" si="19"/>
        <v/>
      </c>
    </row>
    <row r="586" spans="14:15">
      <c r="N586" s="5" t="str">
        <f t="shared" si="18"/>
        <v/>
      </c>
      <c r="O586" s="5" t="str">
        <f t="shared" si="19"/>
        <v/>
      </c>
    </row>
    <row r="587" spans="14:15">
      <c r="N587" s="5" t="str">
        <f t="shared" si="18"/>
        <v/>
      </c>
      <c r="O587" s="5" t="str">
        <f t="shared" si="19"/>
        <v/>
      </c>
    </row>
    <row r="588" spans="14:15">
      <c r="N588" s="5" t="str">
        <f t="shared" si="18"/>
        <v/>
      </c>
      <c r="O588" s="5" t="str">
        <f t="shared" si="19"/>
        <v/>
      </c>
    </row>
    <row r="589" spans="14:15">
      <c r="N589" s="5" t="str">
        <f t="shared" si="18"/>
        <v/>
      </c>
      <c r="O589" s="5" t="str">
        <f t="shared" si="19"/>
        <v/>
      </c>
    </row>
    <row r="590" spans="14:15">
      <c r="N590" s="5" t="str">
        <f t="shared" si="18"/>
        <v/>
      </c>
      <c r="O590" s="5" t="str">
        <f t="shared" si="19"/>
        <v/>
      </c>
    </row>
    <row r="591" spans="14:15">
      <c r="N591" s="5" t="str">
        <f t="shared" si="18"/>
        <v/>
      </c>
      <c r="O591" s="5" t="str">
        <f t="shared" si="19"/>
        <v/>
      </c>
    </row>
    <row r="592" spans="14:15">
      <c r="N592" s="5" t="str">
        <f t="shared" si="18"/>
        <v/>
      </c>
      <c r="O592" s="5" t="str">
        <f t="shared" si="19"/>
        <v/>
      </c>
    </row>
    <row r="593" spans="14:15">
      <c r="N593" s="5" t="str">
        <f t="shared" si="18"/>
        <v/>
      </c>
      <c r="O593" s="5" t="str">
        <f t="shared" si="19"/>
        <v/>
      </c>
    </row>
    <row r="594" spans="14:15">
      <c r="N594" s="5" t="str">
        <f t="shared" si="18"/>
        <v/>
      </c>
      <c r="O594" s="5" t="str">
        <f t="shared" si="19"/>
        <v/>
      </c>
    </row>
    <row r="595" spans="14:15">
      <c r="N595" s="5" t="str">
        <f t="shared" si="18"/>
        <v/>
      </c>
      <c r="O595" s="5" t="str">
        <f t="shared" si="19"/>
        <v/>
      </c>
    </row>
    <row r="596" spans="14:15">
      <c r="N596" s="5" t="str">
        <f t="shared" si="18"/>
        <v/>
      </c>
      <c r="O596" s="5" t="str">
        <f t="shared" si="19"/>
        <v/>
      </c>
    </row>
    <row r="597" spans="14:15">
      <c r="N597" s="5" t="str">
        <f t="shared" si="18"/>
        <v/>
      </c>
      <c r="O597" s="5" t="str">
        <f t="shared" si="19"/>
        <v/>
      </c>
    </row>
    <row r="598" spans="14:15">
      <c r="N598" s="5" t="str">
        <f t="shared" ref="N598:N661" si="20">IF(SUM(B598,D598,F598,H598,J598,L598)&gt;0,SUM(B598,D598,F598,H598,J598,L598),TRIM(" ") )</f>
        <v/>
      </c>
      <c r="O598" s="5" t="str">
        <f t="shared" ref="O598:O661" si="21">IF(SUM(C598,E598,G598,I598,K598,M598)&gt;0,SUM(C598,E598,G598,I598,K598,M598),TRIM(" ") )</f>
        <v/>
      </c>
    </row>
    <row r="599" spans="14:15">
      <c r="N599" s="5" t="str">
        <f t="shared" si="20"/>
        <v/>
      </c>
      <c r="O599" s="5" t="str">
        <f t="shared" si="21"/>
        <v/>
      </c>
    </row>
    <row r="600" spans="14:15">
      <c r="N600" s="5" t="str">
        <f t="shared" si="20"/>
        <v/>
      </c>
      <c r="O600" s="5" t="str">
        <f t="shared" si="21"/>
        <v/>
      </c>
    </row>
    <row r="601" spans="14:15">
      <c r="N601" s="5" t="str">
        <f t="shared" si="20"/>
        <v/>
      </c>
      <c r="O601" s="5" t="str">
        <f t="shared" si="21"/>
        <v/>
      </c>
    </row>
    <row r="602" spans="14:15">
      <c r="N602" s="5" t="str">
        <f t="shared" si="20"/>
        <v/>
      </c>
      <c r="O602" s="5" t="str">
        <f t="shared" si="21"/>
        <v/>
      </c>
    </row>
    <row r="603" spans="14:15">
      <c r="N603" s="5" t="str">
        <f t="shared" si="20"/>
        <v/>
      </c>
      <c r="O603" s="5" t="str">
        <f t="shared" si="21"/>
        <v/>
      </c>
    </row>
    <row r="604" spans="14:15">
      <c r="N604" s="5" t="str">
        <f t="shared" si="20"/>
        <v/>
      </c>
      <c r="O604" s="5" t="str">
        <f t="shared" si="21"/>
        <v/>
      </c>
    </row>
    <row r="605" spans="14:15">
      <c r="N605" s="5" t="str">
        <f t="shared" si="20"/>
        <v/>
      </c>
      <c r="O605" s="5" t="str">
        <f t="shared" si="21"/>
        <v/>
      </c>
    </row>
    <row r="606" spans="14:15">
      <c r="N606" s="5" t="str">
        <f t="shared" si="20"/>
        <v/>
      </c>
      <c r="O606" s="5" t="str">
        <f t="shared" si="21"/>
        <v/>
      </c>
    </row>
    <row r="607" spans="14:15">
      <c r="N607" s="5" t="str">
        <f t="shared" si="20"/>
        <v/>
      </c>
      <c r="O607" s="5" t="str">
        <f t="shared" si="21"/>
        <v/>
      </c>
    </row>
    <row r="608" spans="14:15">
      <c r="N608" s="5" t="str">
        <f t="shared" si="20"/>
        <v/>
      </c>
      <c r="O608" s="5" t="str">
        <f t="shared" si="21"/>
        <v/>
      </c>
    </row>
    <row r="609" spans="14:15">
      <c r="N609" s="5" t="str">
        <f t="shared" si="20"/>
        <v/>
      </c>
      <c r="O609" s="5" t="str">
        <f t="shared" si="21"/>
        <v/>
      </c>
    </row>
    <row r="610" spans="14:15">
      <c r="N610" s="5" t="str">
        <f t="shared" si="20"/>
        <v/>
      </c>
      <c r="O610" s="5" t="str">
        <f t="shared" si="21"/>
        <v/>
      </c>
    </row>
    <row r="611" spans="14:15">
      <c r="N611" s="5" t="str">
        <f t="shared" si="20"/>
        <v/>
      </c>
      <c r="O611" s="5" t="str">
        <f t="shared" si="21"/>
        <v/>
      </c>
    </row>
    <row r="612" spans="14:15">
      <c r="N612" s="5" t="str">
        <f t="shared" si="20"/>
        <v/>
      </c>
      <c r="O612" s="5" t="str">
        <f t="shared" si="21"/>
        <v/>
      </c>
    </row>
    <row r="613" spans="14:15">
      <c r="N613" s="5" t="str">
        <f t="shared" si="20"/>
        <v/>
      </c>
      <c r="O613" s="5" t="str">
        <f t="shared" si="21"/>
        <v/>
      </c>
    </row>
    <row r="614" spans="14:15">
      <c r="N614" s="5" t="str">
        <f t="shared" si="20"/>
        <v/>
      </c>
      <c r="O614" s="5" t="str">
        <f t="shared" si="21"/>
        <v/>
      </c>
    </row>
    <row r="615" spans="14:15">
      <c r="N615" s="5" t="str">
        <f t="shared" si="20"/>
        <v/>
      </c>
      <c r="O615" s="5" t="str">
        <f t="shared" si="21"/>
        <v/>
      </c>
    </row>
    <row r="616" spans="14:15">
      <c r="N616" s="5" t="str">
        <f t="shared" si="20"/>
        <v/>
      </c>
      <c r="O616" s="5" t="str">
        <f t="shared" si="21"/>
        <v/>
      </c>
    </row>
    <row r="617" spans="14:15">
      <c r="N617" s="5" t="str">
        <f t="shared" si="20"/>
        <v/>
      </c>
      <c r="O617" s="5" t="str">
        <f t="shared" si="21"/>
        <v/>
      </c>
    </row>
    <row r="618" spans="14:15">
      <c r="N618" s="5" t="str">
        <f t="shared" si="20"/>
        <v/>
      </c>
      <c r="O618" s="5" t="str">
        <f t="shared" si="21"/>
        <v/>
      </c>
    </row>
    <row r="619" spans="14:15">
      <c r="N619" s="5" t="str">
        <f t="shared" si="20"/>
        <v/>
      </c>
      <c r="O619" s="5" t="str">
        <f t="shared" si="21"/>
        <v/>
      </c>
    </row>
    <row r="620" spans="14:15">
      <c r="N620" s="5" t="str">
        <f t="shared" si="20"/>
        <v/>
      </c>
      <c r="O620" s="5" t="str">
        <f t="shared" si="21"/>
        <v/>
      </c>
    </row>
    <row r="621" spans="14:15">
      <c r="N621" s="5" t="str">
        <f t="shared" si="20"/>
        <v/>
      </c>
      <c r="O621" s="5" t="str">
        <f t="shared" si="21"/>
        <v/>
      </c>
    </row>
    <row r="622" spans="14:15">
      <c r="N622" s="5" t="str">
        <f t="shared" si="20"/>
        <v/>
      </c>
      <c r="O622" s="5" t="str">
        <f t="shared" si="21"/>
        <v/>
      </c>
    </row>
    <row r="623" spans="14:15">
      <c r="N623" s="5" t="str">
        <f t="shared" si="20"/>
        <v/>
      </c>
      <c r="O623" s="5" t="str">
        <f t="shared" si="21"/>
        <v/>
      </c>
    </row>
    <row r="624" spans="14:15">
      <c r="N624" s="5" t="str">
        <f t="shared" si="20"/>
        <v/>
      </c>
      <c r="O624" s="5" t="str">
        <f t="shared" si="21"/>
        <v/>
      </c>
    </row>
    <row r="625" spans="14:15">
      <c r="N625" s="5" t="str">
        <f t="shared" si="20"/>
        <v/>
      </c>
      <c r="O625" s="5" t="str">
        <f t="shared" si="21"/>
        <v/>
      </c>
    </row>
    <row r="626" spans="14:15">
      <c r="N626" s="5" t="str">
        <f t="shared" si="20"/>
        <v/>
      </c>
      <c r="O626" s="5" t="str">
        <f t="shared" si="21"/>
        <v/>
      </c>
    </row>
    <row r="627" spans="14:15">
      <c r="N627" s="5" t="str">
        <f t="shared" si="20"/>
        <v/>
      </c>
      <c r="O627" s="5" t="str">
        <f t="shared" si="21"/>
        <v/>
      </c>
    </row>
    <row r="628" spans="14:15">
      <c r="N628" s="5" t="str">
        <f t="shared" si="20"/>
        <v/>
      </c>
      <c r="O628" s="5" t="str">
        <f t="shared" si="21"/>
        <v/>
      </c>
    </row>
    <row r="629" spans="14:15">
      <c r="N629" s="5" t="str">
        <f t="shared" si="20"/>
        <v/>
      </c>
      <c r="O629" s="5" t="str">
        <f t="shared" si="21"/>
        <v/>
      </c>
    </row>
    <row r="630" spans="14:15">
      <c r="N630" s="5" t="str">
        <f t="shared" si="20"/>
        <v/>
      </c>
      <c r="O630" s="5" t="str">
        <f t="shared" si="21"/>
        <v/>
      </c>
    </row>
    <row r="631" spans="14:15">
      <c r="N631" s="5" t="str">
        <f t="shared" si="20"/>
        <v/>
      </c>
      <c r="O631" s="5" t="str">
        <f t="shared" si="21"/>
        <v/>
      </c>
    </row>
    <row r="632" spans="14:15">
      <c r="N632" s="5" t="str">
        <f t="shared" si="20"/>
        <v/>
      </c>
      <c r="O632" s="5" t="str">
        <f t="shared" si="21"/>
        <v/>
      </c>
    </row>
    <row r="633" spans="14:15">
      <c r="N633" s="5" t="str">
        <f t="shared" si="20"/>
        <v/>
      </c>
      <c r="O633" s="5" t="str">
        <f t="shared" si="21"/>
        <v/>
      </c>
    </row>
    <row r="634" spans="14:15">
      <c r="N634" s="5" t="str">
        <f t="shared" si="20"/>
        <v/>
      </c>
      <c r="O634" s="5" t="str">
        <f t="shared" si="21"/>
        <v/>
      </c>
    </row>
    <row r="635" spans="14:15">
      <c r="N635" s="5" t="str">
        <f t="shared" si="20"/>
        <v/>
      </c>
      <c r="O635" s="5" t="str">
        <f t="shared" si="21"/>
        <v/>
      </c>
    </row>
    <row r="636" spans="14:15">
      <c r="N636" s="5" t="str">
        <f t="shared" si="20"/>
        <v/>
      </c>
      <c r="O636" s="5" t="str">
        <f t="shared" si="21"/>
        <v/>
      </c>
    </row>
    <row r="637" spans="14:15">
      <c r="N637" s="5" t="str">
        <f t="shared" si="20"/>
        <v/>
      </c>
      <c r="O637" s="5" t="str">
        <f t="shared" si="21"/>
        <v/>
      </c>
    </row>
    <row r="638" spans="14:15">
      <c r="N638" s="5" t="str">
        <f t="shared" si="20"/>
        <v/>
      </c>
      <c r="O638" s="5" t="str">
        <f t="shared" si="21"/>
        <v/>
      </c>
    </row>
    <row r="639" spans="14:15">
      <c r="N639" s="5" t="str">
        <f t="shared" si="20"/>
        <v/>
      </c>
      <c r="O639" s="5" t="str">
        <f t="shared" si="21"/>
        <v/>
      </c>
    </row>
    <row r="640" spans="14:15">
      <c r="N640" s="5" t="str">
        <f t="shared" si="20"/>
        <v/>
      </c>
      <c r="O640" s="5" t="str">
        <f t="shared" si="21"/>
        <v/>
      </c>
    </row>
    <row r="641" spans="14:15">
      <c r="N641" s="5" t="str">
        <f t="shared" si="20"/>
        <v/>
      </c>
      <c r="O641" s="5" t="str">
        <f t="shared" si="21"/>
        <v/>
      </c>
    </row>
    <row r="642" spans="14:15">
      <c r="N642" s="5" t="str">
        <f t="shared" si="20"/>
        <v/>
      </c>
      <c r="O642" s="5" t="str">
        <f t="shared" si="21"/>
        <v/>
      </c>
    </row>
    <row r="643" spans="14:15">
      <c r="N643" s="5" t="str">
        <f t="shared" si="20"/>
        <v/>
      </c>
      <c r="O643" s="5" t="str">
        <f t="shared" si="21"/>
        <v/>
      </c>
    </row>
    <row r="644" spans="14:15">
      <c r="N644" s="5" t="str">
        <f t="shared" si="20"/>
        <v/>
      </c>
      <c r="O644" s="5" t="str">
        <f t="shared" si="21"/>
        <v/>
      </c>
    </row>
    <row r="645" spans="14:15">
      <c r="N645" s="5" t="str">
        <f t="shared" si="20"/>
        <v/>
      </c>
      <c r="O645" s="5" t="str">
        <f t="shared" si="21"/>
        <v/>
      </c>
    </row>
    <row r="646" spans="14:15">
      <c r="N646" s="5" t="str">
        <f t="shared" si="20"/>
        <v/>
      </c>
      <c r="O646" s="5" t="str">
        <f t="shared" si="21"/>
        <v/>
      </c>
    </row>
    <row r="647" spans="14:15">
      <c r="N647" s="5" t="str">
        <f t="shared" si="20"/>
        <v/>
      </c>
      <c r="O647" s="5" t="str">
        <f t="shared" si="21"/>
        <v/>
      </c>
    </row>
    <row r="648" spans="14:15">
      <c r="N648" s="5" t="str">
        <f t="shared" si="20"/>
        <v/>
      </c>
      <c r="O648" s="5" t="str">
        <f t="shared" si="21"/>
        <v/>
      </c>
    </row>
    <row r="649" spans="14:15">
      <c r="N649" s="5" t="str">
        <f t="shared" si="20"/>
        <v/>
      </c>
      <c r="O649" s="5" t="str">
        <f t="shared" si="21"/>
        <v/>
      </c>
    </row>
    <row r="650" spans="14:15">
      <c r="N650" s="5" t="str">
        <f t="shared" si="20"/>
        <v/>
      </c>
      <c r="O650" s="5" t="str">
        <f t="shared" si="21"/>
        <v/>
      </c>
    </row>
    <row r="651" spans="14:15">
      <c r="N651" s="5" t="str">
        <f t="shared" si="20"/>
        <v/>
      </c>
      <c r="O651" s="5" t="str">
        <f t="shared" si="21"/>
        <v/>
      </c>
    </row>
    <row r="652" spans="14:15">
      <c r="N652" s="5" t="str">
        <f t="shared" si="20"/>
        <v/>
      </c>
      <c r="O652" s="5" t="str">
        <f t="shared" si="21"/>
        <v/>
      </c>
    </row>
    <row r="653" spans="14:15">
      <c r="N653" s="5" t="str">
        <f t="shared" si="20"/>
        <v/>
      </c>
      <c r="O653" s="5" t="str">
        <f t="shared" si="21"/>
        <v/>
      </c>
    </row>
    <row r="654" spans="14:15">
      <c r="N654" s="5" t="str">
        <f t="shared" si="20"/>
        <v/>
      </c>
      <c r="O654" s="5" t="str">
        <f t="shared" si="21"/>
        <v/>
      </c>
    </row>
    <row r="655" spans="14:15">
      <c r="N655" s="5" t="str">
        <f t="shared" si="20"/>
        <v/>
      </c>
      <c r="O655" s="5" t="str">
        <f t="shared" si="21"/>
        <v/>
      </c>
    </row>
    <row r="656" spans="14:15">
      <c r="N656" s="5" t="str">
        <f t="shared" si="20"/>
        <v/>
      </c>
      <c r="O656" s="5" t="str">
        <f t="shared" si="21"/>
        <v/>
      </c>
    </row>
    <row r="657" spans="14:15">
      <c r="N657" s="5" t="str">
        <f t="shared" si="20"/>
        <v/>
      </c>
      <c r="O657" s="5" t="str">
        <f t="shared" si="21"/>
        <v/>
      </c>
    </row>
    <row r="658" spans="14:15">
      <c r="N658" s="5" t="str">
        <f t="shared" si="20"/>
        <v/>
      </c>
      <c r="O658" s="5" t="str">
        <f t="shared" si="21"/>
        <v/>
      </c>
    </row>
    <row r="659" spans="14:15">
      <c r="N659" s="5" t="str">
        <f t="shared" si="20"/>
        <v/>
      </c>
      <c r="O659" s="5" t="str">
        <f t="shared" si="21"/>
        <v/>
      </c>
    </row>
    <row r="660" spans="14:15">
      <c r="N660" s="5" t="str">
        <f t="shared" si="20"/>
        <v/>
      </c>
      <c r="O660" s="5" t="str">
        <f t="shared" si="21"/>
        <v/>
      </c>
    </row>
    <row r="661" spans="14:15">
      <c r="N661" s="5" t="str">
        <f t="shared" si="20"/>
        <v/>
      </c>
      <c r="O661" s="5" t="str">
        <f t="shared" si="21"/>
        <v/>
      </c>
    </row>
    <row r="662" spans="14:15">
      <c r="N662" s="5" t="str">
        <f t="shared" ref="N662:N725" si="22">IF(SUM(B662,D662,F662,H662,J662,L662)&gt;0,SUM(B662,D662,F662,H662,J662,L662),TRIM(" ") )</f>
        <v/>
      </c>
      <c r="O662" s="5" t="str">
        <f t="shared" ref="O662:O725" si="23">IF(SUM(C662,E662,G662,I662,K662,M662)&gt;0,SUM(C662,E662,G662,I662,K662,M662),TRIM(" ") )</f>
        <v/>
      </c>
    </row>
    <row r="663" spans="14:15">
      <c r="N663" s="5" t="str">
        <f t="shared" si="22"/>
        <v/>
      </c>
      <c r="O663" s="5" t="str">
        <f t="shared" si="23"/>
        <v/>
      </c>
    </row>
    <row r="664" spans="14:15">
      <c r="N664" s="5" t="str">
        <f t="shared" si="22"/>
        <v/>
      </c>
      <c r="O664" s="5" t="str">
        <f t="shared" si="23"/>
        <v/>
      </c>
    </row>
    <row r="665" spans="14:15">
      <c r="N665" s="5" t="str">
        <f t="shared" si="22"/>
        <v/>
      </c>
      <c r="O665" s="5" t="str">
        <f t="shared" si="23"/>
        <v/>
      </c>
    </row>
    <row r="666" spans="14:15">
      <c r="N666" s="5" t="str">
        <f t="shared" si="22"/>
        <v/>
      </c>
      <c r="O666" s="5" t="str">
        <f t="shared" si="23"/>
        <v/>
      </c>
    </row>
    <row r="667" spans="14:15">
      <c r="N667" s="5" t="str">
        <f t="shared" si="22"/>
        <v/>
      </c>
      <c r="O667" s="5" t="str">
        <f t="shared" si="23"/>
        <v/>
      </c>
    </row>
    <row r="668" spans="14:15">
      <c r="N668" s="5" t="str">
        <f t="shared" si="22"/>
        <v/>
      </c>
      <c r="O668" s="5" t="str">
        <f t="shared" si="23"/>
        <v/>
      </c>
    </row>
    <row r="669" spans="14:15">
      <c r="N669" s="5" t="str">
        <f t="shared" si="22"/>
        <v/>
      </c>
      <c r="O669" s="5" t="str">
        <f t="shared" si="23"/>
        <v/>
      </c>
    </row>
    <row r="670" spans="14:15">
      <c r="N670" s="5" t="str">
        <f t="shared" si="22"/>
        <v/>
      </c>
      <c r="O670" s="5" t="str">
        <f t="shared" si="23"/>
        <v/>
      </c>
    </row>
    <row r="671" spans="14:15">
      <c r="N671" s="5" t="str">
        <f t="shared" si="22"/>
        <v/>
      </c>
      <c r="O671" s="5" t="str">
        <f t="shared" si="23"/>
        <v/>
      </c>
    </row>
    <row r="672" spans="14:15">
      <c r="N672" s="5" t="str">
        <f t="shared" si="22"/>
        <v/>
      </c>
      <c r="O672" s="5" t="str">
        <f t="shared" si="23"/>
        <v/>
      </c>
    </row>
    <row r="673" spans="14:15">
      <c r="N673" s="5" t="str">
        <f t="shared" si="22"/>
        <v/>
      </c>
      <c r="O673" s="5" t="str">
        <f t="shared" si="23"/>
        <v/>
      </c>
    </row>
    <row r="674" spans="14:15">
      <c r="N674" s="5" t="str">
        <f t="shared" si="22"/>
        <v/>
      </c>
      <c r="O674" s="5" t="str">
        <f t="shared" si="23"/>
        <v/>
      </c>
    </row>
    <row r="675" spans="14:15">
      <c r="N675" s="5" t="str">
        <f t="shared" si="22"/>
        <v/>
      </c>
      <c r="O675" s="5" t="str">
        <f t="shared" si="23"/>
        <v/>
      </c>
    </row>
    <row r="676" spans="14:15">
      <c r="N676" s="5" t="str">
        <f t="shared" si="22"/>
        <v/>
      </c>
      <c r="O676" s="5" t="str">
        <f t="shared" si="23"/>
        <v/>
      </c>
    </row>
    <row r="677" spans="14:15">
      <c r="N677" s="5" t="str">
        <f t="shared" si="22"/>
        <v/>
      </c>
      <c r="O677" s="5" t="str">
        <f t="shared" si="23"/>
        <v/>
      </c>
    </row>
    <row r="678" spans="14:15">
      <c r="N678" s="5" t="str">
        <f t="shared" si="22"/>
        <v/>
      </c>
      <c r="O678" s="5" t="str">
        <f t="shared" si="23"/>
        <v/>
      </c>
    </row>
    <row r="679" spans="14:15">
      <c r="N679" s="5" t="str">
        <f t="shared" si="22"/>
        <v/>
      </c>
      <c r="O679" s="5" t="str">
        <f t="shared" si="23"/>
        <v/>
      </c>
    </row>
    <row r="680" spans="14:15">
      <c r="N680" s="5" t="str">
        <f t="shared" si="22"/>
        <v/>
      </c>
      <c r="O680" s="5" t="str">
        <f t="shared" si="23"/>
        <v/>
      </c>
    </row>
    <row r="681" spans="14:15">
      <c r="N681" s="5" t="str">
        <f t="shared" si="22"/>
        <v/>
      </c>
      <c r="O681" s="5" t="str">
        <f t="shared" si="23"/>
        <v/>
      </c>
    </row>
    <row r="682" spans="14:15">
      <c r="N682" s="5" t="str">
        <f t="shared" si="22"/>
        <v/>
      </c>
      <c r="O682" s="5" t="str">
        <f t="shared" si="23"/>
        <v/>
      </c>
    </row>
    <row r="683" spans="14:15">
      <c r="N683" s="5" t="str">
        <f t="shared" si="22"/>
        <v/>
      </c>
      <c r="O683" s="5" t="str">
        <f t="shared" si="23"/>
        <v/>
      </c>
    </row>
    <row r="684" spans="14:15">
      <c r="N684" s="5" t="str">
        <f t="shared" si="22"/>
        <v/>
      </c>
      <c r="O684" s="5" t="str">
        <f t="shared" si="23"/>
        <v/>
      </c>
    </row>
    <row r="685" spans="14:15">
      <c r="N685" s="5" t="str">
        <f t="shared" si="22"/>
        <v/>
      </c>
      <c r="O685" s="5" t="str">
        <f t="shared" si="23"/>
        <v/>
      </c>
    </row>
    <row r="686" spans="14:15">
      <c r="N686" s="5" t="str">
        <f t="shared" si="22"/>
        <v/>
      </c>
      <c r="O686" s="5" t="str">
        <f t="shared" si="23"/>
        <v/>
      </c>
    </row>
    <row r="687" spans="14:15">
      <c r="N687" s="5" t="str">
        <f t="shared" si="22"/>
        <v/>
      </c>
      <c r="O687" s="5" t="str">
        <f t="shared" si="23"/>
        <v/>
      </c>
    </row>
    <row r="688" spans="14:15">
      <c r="N688" s="5" t="str">
        <f t="shared" si="22"/>
        <v/>
      </c>
      <c r="O688" s="5" t="str">
        <f t="shared" si="23"/>
        <v/>
      </c>
    </row>
    <row r="689" spans="14:15">
      <c r="N689" s="5" t="str">
        <f t="shared" si="22"/>
        <v/>
      </c>
      <c r="O689" s="5" t="str">
        <f t="shared" si="23"/>
        <v/>
      </c>
    </row>
    <row r="690" spans="14:15">
      <c r="N690" s="5" t="str">
        <f t="shared" si="22"/>
        <v/>
      </c>
      <c r="O690" s="5" t="str">
        <f t="shared" si="23"/>
        <v/>
      </c>
    </row>
    <row r="691" spans="14:15">
      <c r="N691" s="5" t="str">
        <f t="shared" si="22"/>
        <v/>
      </c>
      <c r="O691" s="5" t="str">
        <f t="shared" si="23"/>
        <v/>
      </c>
    </row>
    <row r="692" spans="14:15">
      <c r="N692" s="5" t="str">
        <f t="shared" si="22"/>
        <v/>
      </c>
      <c r="O692" s="5" t="str">
        <f t="shared" si="23"/>
        <v/>
      </c>
    </row>
    <row r="693" spans="14:15">
      <c r="N693" s="5" t="str">
        <f t="shared" si="22"/>
        <v/>
      </c>
      <c r="O693" s="5" t="str">
        <f t="shared" si="23"/>
        <v/>
      </c>
    </row>
    <row r="694" spans="14:15">
      <c r="N694" s="5" t="str">
        <f t="shared" si="22"/>
        <v/>
      </c>
      <c r="O694" s="5" t="str">
        <f t="shared" si="23"/>
        <v/>
      </c>
    </row>
    <row r="695" spans="14:15">
      <c r="N695" s="5" t="str">
        <f t="shared" si="22"/>
        <v/>
      </c>
      <c r="O695" s="5" t="str">
        <f t="shared" si="23"/>
        <v/>
      </c>
    </row>
    <row r="696" spans="14:15">
      <c r="N696" s="5" t="str">
        <f t="shared" si="22"/>
        <v/>
      </c>
      <c r="O696" s="5" t="str">
        <f t="shared" si="23"/>
        <v/>
      </c>
    </row>
    <row r="697" spans="14:15">
      <c r="N697" s="5" t="str">
        <f t="shared" si="22"/>
        <v/>
      </c>
      <c r="O697" s="5" t="str">
        <f t="shared" si="23"/>
        <v/>
      </c>
    </row>
    <row r="698" spans="14:15">
      <c r="N698" s="5" t="str">
        <f t="shared" si="22"/>
        <v/>
      </c>
      <c r="O698" s="5" t="str">
        <f t="shared" si="23"/>
        <v/>
      </c>
    </row>
    <row r="699" spans="14:15">
      <c r="N699" s="5" t="str">
        <f t="shared" si="22"/>
        <v/>
      </c>
      <c r="O699" s="5" t="str">
        <f t="shared" si="23"/>
        <v/>
      </c>
    </row>
    <row r="700" spans="14:15">
      <c r="N700" s="5" t="str">
        <f t="shared" si="22"/>
        <v/>
      </c>
      <c r="O700" s="5" t="str">
        <f t="shared" si="23"/>
        <v/>
      </c>
    </row>
    <row r="701" spans="14:15">
      <c r="N701" s="5" t="str">
        <f t="shared" si="22"/>
        <v/>
      </c>
      <c r="O701" s="5" t="str">
        <f t="shared" si="23"/>
        <v/>
      </c>
    </row>
    <row r="702" spans="14:15">
      <c r="N702" s="5" t="str">
        <f t="shared" si="22"/>
        <v/>
      </c>
      <c r="O702" s="5" t="str">
        <f t="shared" si="23"/>
        <v/>
      </c>
    </row>
    <row r="703" spans="14:15">
      <c r="N703" s="5" t="str">
        <f t="shared" si="22"/>
        <v/>
      </c>
      <c r="O703" s="5" t="str">
        <f t="shared" si="23"/>
        <v/>
      </c>
    </row>
    <row r="704" spans="14:15">
      <c r="N704" s="5" t="str">
        <f t="shared" si="22"/>
        <v/>
      </c>
      <c r="O704" s="5" t="str">
        <f t="shared" si="23"/>
        <v/>
      </c>
    </row>
    <row r="705" spans="14:15">
      <c r="N705" s="5" t="str">
        <f t="shared" si="22"/>
        <v/>
      </c>
      <c r="O705" s="5" t="str">
        <f t="shared" si="23"/>
        <v/>
      </c>
    </row>
    <row r="706" spans="14:15">
      <c r="N706" s="5" t="str">
        <f t="shared" si="22"/>
        <v/>
      </c>
      <c r="O706" s="5" t="str">
        <f t="shared" si="23"/>
        <v/>
      </c>
    </row>
    <row r="707" spans="14:15">
      <c r="N707" s="5" t="str">
        <f t="shared" si="22"/>
        <v/>
      </c>
      <c r="O707" s="5" t="str">
        <f t="shared" si="23"/>
        <v/>
      </c>
    </row>
    <row r="708" spans="14:15">
      <c r="N708" s="5" t="str">
        <f t="shared" si="22"/>
        <v/>
      </c>
      <c r="O708" s="5" t="str">
        <f t="shared" si="23"/>
        <v/>
      </c>
    </row>
    <row r="709" spans="14:15">
      <c r="N709" s="5" t="str">
        <f t="shared" si="22"/>
        <v/>
      </c>
      <c r="O709" s="5" t="str">
        <f t="shared" si="23"/>
        <v/>
      </c>
    </row>
    <row r="710" spans="14:15">
      <c r="N710" s="5" t="str">
        <f t="shared" si="22"/>
        <v/>
      </c>
      <c r="O710" s="5" t="str">
        <f t="shared" si="23"/>
        <v/>
      </c>
    </row>
    <row r="711" spans="14:15">
      <c r="N711" s="5" t="str">
        <f t="shared" si="22"/>
        <v/>
      </c>
      <c r="O711" s="5" t="str">
        <f t="shared" si="23"/>
        <v/>
      </c>
    </row>
    <row r="712" spans="14:15">
      <c r="N712" s="5" t="str">
        <f t="shared" si="22"/>
        <v/>
      </c>
      <c r="O712" s="5" t="str">
        <f t="shared" si="23"/>
        <v/>
      </c>
    </row>
    <row r="713" spans="14:15">
      <c r="N713" s="5" t="str">
        <f t="shared" si="22"/>
        <v/>
      </c>
      <c r="O713" s="5" t="str">
        <f t="shared" si="23"/>
        <v/>
      </c>
    </row>
    <row r="714" spans="14:15">
      <c r="N714" s="5" t="str">
        <f t="shared" si="22"/>
        <v/>
      </c>
      <c r="O714" s="5" t="str">
        <f t="shared" si="23"/>
        <v/>
      </c>
    </row>
    <row r="715" spans="14:15">
      <c r="N715" s="5" t="str">
        <f t="shared" si="22"/>
        <v/>
      </c>
      <c r="O715" s="5" t="str">
        <f t="shared" si="23"/>
        <v/>
      </c>
    </row>
    <row r="716" spans="14:15">
      <c r="N716" s="5" t="str">
        <f t="shared" si="22"/>
        <v/>
      </c>
      <c r="O716" s="5" t="str">
        <f t="shared" si="23"/>
        <v/>
      </c>
    </row>
    <row r="717" spans="14:15">
      <c r="N717" s="5" t="str">
        <f t="shared" si="22"/>
        <v/>
      </c>
      <c r="O717" s="5" t="str">
        <f t="shared" si="23"/>
        <v/>
      </c>
    </row>
    <row r="718" spans="14:15">
      <c r="N718" s="5" t="str">
        <f t="shared" si="22"/>
        <v/>
      </c>
      <c r="O718" s="5" t="str">
        <f t="shared" si="23"/>
        <v/>
      </c>
    </row>
    <row r="719" spans="14:15">
      <c r="N719" s="5" t="str">
        <f t="shared" si="22"/>
        <v/>
      </c>
      <c r="O719" s="5" t="str">
        <f t="shared" si="23"/>
        <v/>
      </c>
    </row>
    <row r="720" spans="14:15">
      <c r="N720" s="5" t="str">
        <f t="shared" si="22"/>
        <v/>
      </c>
      <c r="O720" s="5" t="str">
        <f t="shared" si="23"/>
        <v/>
      </c>
    </row>
    <row r="721" spans="14:15">
      <c r="N721" s="5" t="str">
        <f t="shared" si="22"/>
        <v/>
      </c>
      <c r="O721" s="5" t="str">
        <f t="shared" si="23"/>
        <v/>
      </c>
    </row>
    <row r="722" spans="14:15">
      <c r="N722" s="5" t="str">
        <f t="shared" si="22"/>
        <v/>
      </c>
      <c r="O722" s="5" t="str">
        <f t="shared" si="23"/>
        <v/>
      </c>
    </row>
    <row r="723" spans="14:15">
      <c r="N723" s="5" t="str">
        <f t="shared" si="22"/>
        <v/>
      </c>
      <c r="O723" s="5" t="str">
        <f t="shared" si="23"/>
        <v/>
      </c>
    </row>
    <row r="724" spans="14:15">
      <c r="N724" s="5" t="str">
        <f t="shared" si="22"/>
        <v/>
      </c>
      <c r="O724" s="5" t="str">
        <f t="shared" si="23"/>
        <v/>
      </c>
    </row>
    <row r="725" spans="14:15">
      <c r="N725" s="5" t="str">
        <f t="shared" si="22"/>
        <v/>
      </c>
      <c r="O725" s="5" t="str">
        <f t="shared" si="23"/>
        <v/>
      </c>
    </row>
    <row r="726" spans="14:15">
      <c r="N726" s="5" t="str">
        <f t="shared" ref="N726:N789" si="24">IF(SUM(B726,D726,F726,H726,J726,L726)&gt;0,SUM(B726,D726,F726,H726,J726,L726),TRIM(" ") )</f>
        <v/>
      </c>
      <c r="O726" s="5" t="str">
        <f t="shared" ref="O726:O789" si="25">IF(SUM(C726,E726,G726,I726,K726,M726)&gt;0,SUM(C726,E726,G726,I726,K726,M726),TRIM(" ") )</f>
        <v/>
      </c>
    </row>
    <row r="727" spans="14:15">
      <c r="N727" s="5" t="str">
        <f t="shared" si="24"/>
        <v/>
      </c>
      <c r="O727" s="5" t="str">
        <f t="shared" si="25"/>
        <v/>
      </c>
    </row>
    <row r="728" spans="14:15">
      <c r="N728" s="5" t="str">
        <f t="shared" si="24"/>
        <v/>
      </c>
      <c r="O728" s="5" t="str">
        <f t="shared" si="25"/>
        <v/>
      </c>
    </row>
    <row r="729" spans="14:15">
      <c r="N729" s="5" t="str">
        <f t="shared" si="24"/>
        <v/>
      </c>
      <c r="O729" s="5" t="str">
        <f t="shared" si="25"/>
        <v/>
      </c>
    </row>
    <row r="730" spans="14:15">
      <c r="N730" s="5" t="str">
        <f t="shared" si="24"/>
        <v/>
      </c>
      <c r="O730" s="5" t="str">
        <f t="shared" si="25"/>
        <v/>
      </c>
    </row>
    <row r="731" spans="14:15">
      <c r="N731" s="5" t="str">
        <f t="shared" si="24"/>
        <v/>
      </c>
      <c r="O731" s="5" t="str">
        <f t="shared" si="25"/>
        <v/>
      </c>
    </row>
    <row r="732" spans="14:15">
      <c r="N732" s="5" t="str">
        <f t="shared" si="24"/>
        <v/>
      </c>
      <c r="O732" s="5" t="str">
        <f t="shared" si="25"/>
        <v/>
      </c>
    </row>
    <row r="733" spans="14:15">
      <c r="N733" s="5" t="str">
        <f t="shared" si="24"/>
        <v/>
      </c>
      <c r="O733" s="5" t="str">
        <f t="shared" si="25"/>
        <v/>
      </c>
    </row>
    <row r="734" spans="14:15">
      <c r="N734" s="5" t="str">
        <f t="shared" si="24"/>
        <v/>
      </c>
      <c r="O734" s="5" t="str">
        <f t="shared" si="25"/>
        <v/>
      </c>
    </row>
    <row r="735" spans="14:15">
      <c r="N735" s="5" t="str">
        <f t="shared" si="24"/>
        <v/>
      </c>
      <c r="O735" s="5" t="str">
        <f t="shared" si="25"/>
        <v/>
      </c>
    </row>
    <row r="736" spans="14:15">
      <c r="N736" s="5" t="str">
        <f t="shared" si="24"/>
        <v/>
      </c>
      <c r="O736" s="5" t="str">
        <f t="shared" si="25"/>
        <v/>
      </c>
    </row>
    <row r="737" spans="14:15">
      <c r="N737" s="5" t="str">
        <f t="shared" si="24"/>
        <v/>
      </c>
      <c r="O737" s="5" t="str">
        <f t="shared" si="25"/>
        <v/>
      </c>
    </row>
    <row r="738" spans="14:15">
      <c r="N738" s="5" t="str">
        <f t="shared" si="24"/>
        <v/>
      </c>
      <c r="O738" s="5" t="str">
        <f t="shared" si="25"/>
        <v/>
      </c>
    </row>
    <row r="739" spans="14:15">
      <c r="N739" s="5" t="str">
        <f t="shared" si="24"/>
        <v/>
      </c>
      <c r="O739" s="5" t="str">
        <f t="shared" si="25"/>
        <v/>
      </c>
    </row>
    <row r="740" spans="14:15">
      <c r="N740" s="5" t="str">
        <f t="shared" si="24"/>
        <v/>
      </c>
      <c r="O740" s="5" t="str">
        <f t="shared" si="25"/>
        <v/>
      </c>
    </row>
    <row r="741" spans="14:15">
      <c r="N741" s="5" t="str">
        <f t="shared" si="24"/>
        <v/>
      </c>
      <c r="O741" s="5" t="str">
        <f t="shared" si="25"/>
        <v/>
      </c>
    </row>
    <row r="742" spans="14:15">
      <c r="N742" s="5" t="str">
        <f t="shared" si="24"/>
        <v/>
      </c>
      <c r="O742" s="5" t="str">
        <f t="shared" si="25"/>
        <v/>
      </c>
    </row>
    <row r="743" spans="14:15">
      <c r="N743" s="5" t="str">
        <f t="shared" si="24"/>
        <v/>
      </c>
      <c r="O743" s="5" t="str">
        <f t="shared" si="25"/>
        <v/>
      </c>
    </row>
    <row r="744" spans="14:15">
      <c r="N744" s="5" t="str">
        <f t="shared" si="24"/>
        <v/>
      </c>
      <c r="O744" s="5" t="str">
        <f t="shared" si="25"/>
        <v/>
      </c>
    </row>
    <row r="745" spans="14:15">
      <c r="N745" s="5" t="str">
        <f t="shared" si="24"/>
        <v/>
      </c>
      <c r="O745" s="5" t="str">
        <f t="shared" si="25"/>
        <v/>
      </c>
    </row>
    <row r="746" spans="14:15">
      <c r="N746" s="5" t="str">
        <f t="shared" si="24"/>
        <v/>
      </c>
      <c r="O746" s="5" t="str">
        <f t="shared" si="25"/>
        <v/>
      </c>
    </row>
    <row r="747" spans="14:15">
      <c r="N747" s="5" t="str">
        <f t="shared" si="24"/>
        <v/>
      </c>
      <c r="O747" s="5" t="str">
        <f t="shared" si="25"/>
        <v/>
      </c>
    </row>
    <row r="748" spans="14:15">
      <c r="N748" s="5" t="str">
        <f t="shared" si="24"/>
        <v/>
      </c>
      <c r="O748" s="5" t="str">
        <f t="shared" si="25"/>
        <v/>
      </c>
    </row>
    <row r="749" spans="14:15">
      <c r="N749" s="5" t="str">
        <f t="shared" si="24"/>
        <v/>
      </c>
      <c r="O749" s="5" t="str">
        <f t="shared" si="25"/>
        <v/>
      </c>
    </row>
    <row r="750" spans="14:15">
      <c r="N750" s="5" t="str">
        <f t="shared" si="24"/>
        <v/>
      </c>
      <c r="O750" s="5" t="str">
        <f t="shared" si="25"/>
        <v/>
      </c>
    </row>
    <row r="751" spans="14:15">
      <c r="N751" s="5" t="str">
        <f t="shared" si="24"/>
        <v/>
      </c>
      <c r="O751" s="5" t="str">
        <f t="shared" si="25"/>
        <v/>
      </c>
    </row>
    <row r="752" spans="14:15">
      <c r="N752" s="5" t="str">
        <f t="shared" si="24"/>
        <v/>
      </c>
      <c r="O752" s="5" t="str">
        <f t="shared" si="25"/>
        <v/>
      </c>
    </row>
    <row r="753" spans="14:15">
      <c r="N753" s="5" t="str">
        <f t="shared" si="24"/>
        <v/>
      </c>
      <c r="O753" s="5" t="str">
        <f t="shared" si="25"/>
        <v/>
      </c>
    </row>
    <row r="754" spans="14:15">
      <c r="N754" s="5" t="str">
        <f t="shared" si="24"/>
        <v/>
      </c>
      <c r="O754" s="5" t="str">
        <f t="shared" si="25"/>
        <v/>
      </c>
    </row>
    <row r="755" spans="14:15">
      <c r="N755" s="5" t="str">
        <f t="shared" si="24"/>
        <v/>
      </c>
      <c r="O755" s="5" t="str">
        <f t="shared" si="25"/>
        <v/>
      </c>
    </row>
    <row r="756" spans="14:15">
      <c r="N756" s="5" t="str">
        <f t="shared" si="24"/>
        <v/>
      </c>
      <c r="O756" s="5" t="str">
        <f t="shared" si="25"/>
        <v/>
      </c>
    </row>
    <row r="757" spans="14:15">
      <c r="N757" s="5" t="str">
        <f t="shared" si="24"/>
        <v/>
      </c>
      <c r="O757" s="5" t="str">
        <f t="shared" si="25"/>
        <v/>
      </c>
    </row>
    <row r="758" spans="14:15">
      <c r="N758" s="5" t="str">
        <f t="shared" si="24"/>
        <v/>
      </c>
      <c r="O758" s="5" t="str">
        <f t="shared" si="25"/>
        <v/>
      </c>
    </row>
    <row r="759" spans="14:15">
      <c r="N759" s="5" t="str">
        <f t="shared" si="24"/>
        <v/>
      </c>
      <c r="O759" s="5" t="str">
        <f t="shared" si="25"/>
        <v/>
      </c>
    </row>
    <row r="760" spans="14:15">
      <c r="N760" s="5" t="str">
        <f t="shared" si="24"/>
        <v/>
      </c>
      <c r="O760" s="5" t="str">
        <f t="shared" si="25"/>
        <v/>
      </c>
    </row>
    <row r="761" spans="14:15">
      <c r="N761" s="5" t="str">
        <f t="shared" si="24"/>
        <v/>
      </c>
      <c r="O761" s="5" t="str">
        <f t="shared" si="25"/>
        <v/>
      </c>
    </row>
    <row r="762" spans="14:15">
      <c r="N762" s="5" t="str">
        <f t="shared" si="24"/>
        <v/>
      </c>
      <c r="O762" s="5" t="str">
        <f t="shared" si="25"/>
        <v/>
      </c>
    </row>
    <row r="763" spans="14:15">
      <c r="N763" s="5" t="str">
        <f t="shared" si="24"/>
        <v/>
      </c>
      <c r="O763" s="5" t="str">
        <f t="shared" si="25"/>
        <v/>
      </c>
    </row>
    <row r="764" spans="14:15">
      <c r="N764" s="5" t="str">
        <f t="shared" si="24"/>
        <v/>
      </c>
      <c r="O764" s="5" t="str">
        <f t="shared" si="25"/>
        <v/>
      </c>
    </row>
    <row r="765" spans="14:15">
      <c r="N765" s="5" t="str">
        <f t="shared" si="24"/>
        <v/>
      </c>
      <c r="O765" s="5" t="str">
        <f t="shared" si="25"/>
        <v/>
      </c>
    </row>
    <row r="766" spans="14:15">
      <c r="N766" s="5" t="str">
        <f t="shared" si="24"/>
        <v/>
      </c>
      <c r="O766" s="5" t="str">
        <f t="shared" si="25"/>
        <v/>
      </c>
    </row>
    <row r="767" spans="14:15">
      <c r="N767" s="5" t="str">
        <f t="shared" si="24"/>
        <v/>
      </c>
      <c r="O767" s="5" t="str">
        <f t="shared" si="25"/>
        <v/>
      </c>
    </row>
    <row r="768" spans="14:15">
      <c r="N768" s="5" t="str">
        <f t="shared" si="24"/>
        <v/>
      </c>
      <c r="O768" s="5" t="str">
        <f t="shared" si="25"/>
        <v/>
      </c>
    </row>
    <row r="769" spans="14:15">
      <c r="N769" s="5" t="str">
        <f t="shared" si="24"/>
        <v/>
      </c>
      <c r="O769" s="5" t="str">
        <f t="shared" si="25"/>
        <v/>
      </c>
    </row>
    <row r="770" spans="14:15">
      <c r="N770" s="5" t="str">
        <f t="shared" si="24"/>
        <v/>
      </c>
      <c r="O770" s="5" t="str">
        <f t="shared" si="25"/>
        <v/>
      </c>
    </row>
    <row r="771" spans="14:15">
      <c r="N771" s="5" t="str">
        <f t="shared" si="24"/>
        <v/>
      </c>
      <c r="O771" s="5" t="str">
        <f t="shared" si="25"/>
        <v/>
      </c>
    </row>
    <row r="772" spans="14:15">
      <c r="N772" s="5" t="str">
        <f t="shared" si="24"/>
        <v/>
      </c>
      <c r="O772" s="5" t="str">
        <f t="shared" si="25"/>
        <v/>
      </c>
    </row>
    <row r="773" spans="14:15">
      <c r="N773" s="5" t="str">
        <f t="shared" si="24"/>
        <v/>
      </c>
      <c r="O773" s="5" t="str">
        <f t="shared" si="25"/>
        <v/>
      </c>
    </row>
    <row r="774" spans="14:15">
      <c r="N774" s="5" t="str">
        <f t="shared" si="24"/>
        <v/>
      </c>
      <c r="O774" s="5" t="str">
        <f t="shared" si="25"/>
        <v/>
      </c>
    </row>
    <row r="775" spans="14:15">
      <c r="N775" s="5" t="str">
        <f t="shared" si="24"/>
        <v/>
      </c>
      <c r="O775" s="5" t="str">
        <f t="shared" si="25"/>
        <v/>
      </c>
    </row>
    <row r="776" spans="14:15">
      <c r="N776" s="5" t="str">
        <f t="shared" si="24"/>
        <v/>
      </c>
      <c r="O776" s="5" t="str">
        <f t="shared" si="25"/>
        <v/>
      </c>
    </row>
    <row r="777" spans="14:15">
      <c r="N777" s="5" t="str">
        <f t="shared" si="24"/>
        <v/>
      </c>
      <c r="O777" s="5" t="str">
        <f t="shared" si="25"/>
        <v/>
      </c>
    </row>
    <row r="778" spans="14:15">
      <c r="N778" s="5" t="str">
        <f t="shared" si="24"/>
        <v/>
      </c>
      <c r="O778" s="5" t="str">
        <f t="shared" si="25"/>
        <v/>
      </c>
    </row>
    <row r="779" spans="14:15">
      <c r="N779" s="5" t="str">
        <f t="shared" si="24"/>
        <v/>
      </c>
      <c r="O779" s="5" t="str">
        <f t="shared" si="25"/>
        <v/>
      </c>
    </row>
    <row r="780" spans="14:15">
      <c r="N780" s="5" t="str">
        <f t="shared" si="24"/>
        <v/>
      </c>
      <c r="O780" s="5" t="str">
        <f t="shared" si="25"/>
        <v/>
      </c>
    </row>
    <row r="781" spans="14:15">
      <c r="N781" s="5" t="str">
        <f t="shared" si="24"/>
        <v/>
      </c>
      <c r="O781" s="5" t="str">
        <f t="shared" si="25"/>
        <v/>
      </c>
    </row>
    <row r="782" spans="14:15">
      <c r="N782" s="5" t="str">
        <f t="shared" si="24"/>
        <v/>
      </c>
      <c r="O782" s="5" t="str">
        <f t="shared" si="25"/>
        <v/>
      </c>
    </row>
    <row r="783" spans="14:15">
      <c r="N783" s="5" t="str">
        <f t="shared" si="24"/>
        <v/>
      </c>
      <c r="O783" s="5" t="str">
        <f t="shared" si="25"/>
        <v/>
      </c>
    </row>
    <row r="784" spans="14:15">
      <c r="N784" s="5" t="str">
        <f t="shared" si="24"/>
        <v/>
      </c>
      <c r="O784" s="5" t="str">
        <f t="shared" si="25"/>
        <v/>
      </c>
    </row>
    <row r="785" spans="14:15">
      <c r="N785" s="5" t="str">
        <f t="shared" si="24"/>
        <v/>
      </c>
      <c r="O785" s="5" t="str">
        <f t="shared" si="25"/>
        <v/>
      </c>
    </row>
    <row r="786" spans="14:15">
      <c r="N786" s="5" t="str">
        <f t="shared" si="24"/>
        <v/>
      </c>
      <c r="O786" s="5" t="str">
        <f t="shared" si="25"/>
        <v/>
      </c>
    </row>
    <row r="787" spans="14:15">
      <c r="N787" s="5" t="str">
        <f t="shared" si="24"/>
        <v/>
      </c>
      <c r="O787" s="5" t="str">
        <f t="shared" si="25"/>
        <v/>
      </c>
    </row>
    <row r="788" spans="14:15">
      <c r="N788" s="5" t="str">
        <f t="shared" si="24"/>
        <v/>
      </c>
      <c r="O788" s="5" t="str">
        <f t="shared" si="25"/>
        <v/>
      </c>
    </row>
    <row r="789" spans="14:15">
      <c r="N789" s="5" t="str">
        <f t="shared" si="24"/>
        <v/>
      </c>
      <c r="O789" s="5" t="str">
        <f t="shared" si="25"/>
        <v/>
      </c>
    </row>
    <row r="790" spans="14:15">
      <c r="N790" s="5" t="str">
        <f t="shared" ref="N790:N853" si="26">IF(SUM(B790,D790,F790,H790,J790,L790)&gt;0,SUM(B790,D790,F790,H790,J790,L790),TRIM(" ") )</f>
        <v/>
      </c>
      <c r="O790" s="5" t="str">
        <f t="shared" ref="O790:O853" si="27">IF(SUM(C790,E790,G790,I790,K790,M790)&gt;0,SUM(C790,E790,G790,I790,K790,M790),TRIM(" ") )</f>
        <v/>
      </c>
    </row>
    <row r="791" spans="14:15">
      <c r="N791" s="5" t="str">
        <f t="shared" si="26"/>
        <v/>
      </c>
      <c r="O791" s="5" t="str">
        <f t="shared" si="27"/>
        <v/>
      </c>
    </row>
    <row r="792" spans="14:15">
      <c r="N792" s="5" t="str">
        <f t="shared" si="26"/>
        <v/>
      </c>
      <c r="O792" s="5" t="str">
        <f t="shared" si="27"/>
        <v/>
      </c>
    </row>
    <row r="793" spans="14:15">
      <c r="N793" s="5" t="str">
        <f t="shared" si="26"/>
        <v/>
      </c>
      <c r="O793" s="5" t="str">
        <f t="shared" si="27"/>
        <v/>
      </c>
    </row>
    <row r="794" spans="14:15">
      <c r="N794" s="5" t="str">
        <f t="shared" si="26"/>
        <v/>
      </c>
      <c r="O794" s="5" t="str">
        <f t="shared" si="27"/>
        <v/>
      </c>
    </row>
    <row r="795" spans="14:15">
      <c r="N795" s="5" t="str">
        <f t="shared" si="26"/>
        <v/>
      </c>
      <c r="O795" s="5" t="str">
        <f t="shared" si="27"/>
        <v/>
      </c>
    </row>
    <row r="796" spans="14:15">
      <c r="N796" s="5" t="str">
        <f t="shared" si="26"/>
        <v/>
      </c>
      <c r="O796" s="5" t="str">
        <f t="shared" si="27"/>
        <v/>
      </c>
    </row>
    <row r="797" spans="14:15">
      <c r="N797" s="5" t="str">
        <f t="shared" si="26"/>
        <v/>
      </c>
      <c r="O797" s="5" t="str">
        <f t="shared" si="27"/>
        <v/>
      </c>
    </row>
    <row r="798" spans="14:15">
      <c r="N798" s="5" t="str">
        <f t="shared" si="26"/>
        <v/>
      </c>
      <c r="O798" s="5" t="str">
        <f t="shared" si="27"/>
        <v/>
      </c>
    </row>
    <row r="799" spans="14:15">
      <c r="N799" s="5" t="str">
        <f t="shared" si="26"/>
        <v/>
      </c>
      <c r="O799" s="5" t="str">
        <f t="shared" si="27"/>
        <v/>
      </c>
    </row>
    <row r="800" spans="14:15">
      <c r="N800" s="5" t="str">
        <f t="shared" si="26"/>
        <v/>
      </c>
      <c r="O800" s="5" t="str">
        <f t="shared" si="27"/>
        <v/>
      </c>
    </row>
    <row r="801" spans="14:15">
      <c r="N801" s="5" t="str">
        <f t="shared" si="26"/>
        <v/>
      </c>
      <c r="O801" s="5" t="str">
        <f t="shared" si="27"/>
        <v/>
      </c>
    </row>
    <row r="802" spans="14:15">
      <c r="N802" s="5" t="str">
        <f t="shared" si="26"/>
        <v/>
      </c>
      <c r="O802" s="5" t="str">
        <f t="shared" si="27"/>
        <v/>
      </c>
    </row>
    <row r="803" spans="14:15">
      <c r="N803" s="5" t="str">
        <f t="shared" si="26"/>
        <v/>
      </c>
      <c r="O803" s="5" t="str">
        <f t="shared" si="27"/>
        <v/>
      </c>
    </row>
    <row r="804" spans="14:15">
      <c r="N804" s="5" t="str">
        <f t="shared" si="26"/>
        <v/>
      </c>
      <c r="O804" s="5" t="str">
        <f t="shared" si="27"/>
        <v/>
      </c>
    </row>
    <row r="805" spans="14:15">
      <c r="N805" s="5" t="str">
        <f t="shared" si="26"/>
        <v/>
      </c>
      <c r="O805" s="5" t="str">
        <f t="shared" si="27"/>
        <v/>
      </c>
    </row>
    <row r="806" spans="14:15">
      <c r="N806" s="5" t="str">
        <f t="shared" si="26"/>
        <v/>
      </c>
      <c r="O806" s="5" t="str">
        <f t="shared" si="27"/>
        <v/>
      </c>
    </row>
    <row r="807" spans="14:15">
      <c r="N807" s="5" t="str">
        <f t="shared" si="26"/>
        <v/>
      </c>
      <c r="O807" s="5" t="str">
        <f t="shared" si="27"/>
        <v/>
      </c>
    </row>
    <row r="808" spans="14:15">
      <c r="N808" s="5" t="str">
        <f t="shared" si="26"/>
        <v/>
      </c>
      <c r="O808" s="5" t="str">
        <f t="shared" si="27"/>
        <v/>
      </c>
    </row>
    <row r="809" spans="14:15">
      <c r="N809" s="5" t="str">
        <f t="shared" si="26"/>
        <v/>
      </c>
      <c r="O809" s="5" t="str">
        <f t="shared" si="27"/>
        <v/>
      </c>
    </row>
    <row r="810" spans="14:15">
      <c r="N810" s="5" t="str">
        <f t="shared" si="26"/>
        <v/>
      </c>
      <c r="O810" s="5" t="str">
        <f t="shared" si="27"/>
        <v/>
      </c>
    </row>
    <row r="811" spans="14:15">
      <c r="N811" s="5" t="str">
        <f t="shared" si="26"/>
        <v/>
      </c>
      <c r="O811" s="5" t="str">
        <f t="shared" si="27"/>
        <v/>
      </c>
    </row>
    <row r="812" spans="14:15">
      <c r="N812" s="5" t="str">
        <f t="shared" si="26"/>
        <v/>
      </c>
      <c r="O812" s="5" t="str">
        <f t="shared" si="27"/>
        <v/>
      </c>
    </row>
    <row r="813" spans="14:15">
      <c r="N813" s="5" t="str">
        <f t="shared" si="26"/>
        <v/>
      </c>
      <c r="O813" s="5" t="str">
        <f t="shared" si="27"/>
        <v/>
      </c>
    </row>
    <row r="814" spans="14:15">
      <c r="N814" s="5" t="str">
        <f t="shared" si="26"/>
        <v/>
      </c>
      <c r="O814" s="5" t="str">
        <f t="shared" si="27"/>
        <v/>
      </c>
    </row>
    <row r="815" spans="14:15">
      <c r="N815" s="5" t="str">
        <f t="shared" si="26"/>
        <v/>
      </c>
      <c r="O815" s="5" t="str">
        <f t="shared" si="27"/>
        <v/>
      </c>
    </row>
    <row r="816" spans="14:15">
      <c r="N816" s="5" t="str">
        <f t="shared" si="26"/>
        <v/>
      </c>
      <c r="O816" s="5" t="str">
        <f t="shared" si="27"/>
        <v/>
      </c>
    </row>
    <row r="817" spans="14:15">
      <c r="N817" s="5" t="str">
        <f t="shared" si="26"/>
        <v/>
      </c>
      <c r="O817" s="5" t="str">
        <f t="shared" si="27"/>
        <v/>
      </c>
    </row>
    <row r="818" spans="14:15">
      <c r="N818" s="5" t="str">
        <f t="shared" si="26"/>
        <v/>
      </c>
      <c r="O818" s="5" t="str">
        <f t="shared" si="27"/>
        <v/>
      </c>
    </row>
    <row r="819" spans="14:15">
      <c r="N819" s="5" t="str">
        <f t="shared" si="26"/>
        <v/>
      </c>
      <c r="O819" s="5" t="str">
        <f t="shared" si="27"/>
        <v/>
      </c>
    </row>
    <row r="820" spans="14:15">
      <c r="N820" s="5" t="str">
        <f t="shared" si="26"/>
        <v/>
      </c>
      <c r="O820" s="5" t="str">
        <f t="shared" si="27"/>
        <v/>
      </c>
    </row>
    <row r="821" spans="14:15">
      <c r="N821" s="5" t="str">
        <f t="shared" si="26"/>
        <v/>
      </c>
      <c r="O821" s="5" t="str">
        <f t="shared" si="27"/>
        <v/>
      </c>
    </row>
    <row r="822" spans="14:15">
      <c r="N822" s="5" t="str">
        <f t="shared" si="26"/>
        <v/>
      </c>
      <c r="O822" s="5" t="str">
        <f t="shared" si="27"/>
        <v/>
      </c>
    </row>
    <row r="823" spans="14:15">
      <c r="N823" s="5" t="str">
        <f t="shared" si="26"/>
        <v/>
      </c>
      <c r="O823" s="5" t="str">
        <f t="shared" si="27"/>
        <v/>
      </c>
    </row>
    <row r="824" spans="14:15">
      <c r="N824" s="5" t="str">
        <f t="shared" si="26"/>
        <v/>
      </c>
      <c r="O824" s="5" t="str">
        <f t="shared" si="27"/>
        <v/>
      </c>
    </row>
    <row r="825" spans="14:15">
      <c r="N825" s="5" t="str">
        <f t="shared" si="26"/>
        <v/>
      </c>
      <c r="O825" s="5" t="str">
        <f t="shared" si="27"/>
        <v/>
      </c>
    </row>
    <row r="826" spans="14:15">
      <c r="N826" s="5" t="str">
        <f t="shared" si="26"/>
        <v/>
      </c>
      <c r="O826" s="5" t="str">
        <f t="shared" si="27"/>
        <v/>
      </c>
    </row>
    <row r="827" spans="14:15">
      <c r="N827" s="5" t="str">
        <f t="shared" si="26"/>
        <v/>
      </c>
      <c r="O827" s="5" t="str">
        <f t="shared" si="27"/>
        <v/>
      </c>
    </row>
    <row r="828" spans="14:15">
      <c r="N828" s="5" t="str">
        <f t="shared" si="26"/>
        <v/>
      </c>
      <c r="O828" s="5" t="str">
        <f t="shared" si="27"/>
        <v/>
      </c>
    </row>
    <row r="829" spans="14:15">
      <c r="N829" s="5" t="str">
        <f t="shared" si="26"/>
        <v/>
      </c>
      <c r="O829" s="5" t="str">
        <f t="shared" si="27"/>
        <v/>
      </c>
    </row>
    <row r="830" spans="14:15">
      <c r="N830" s="5" t="str">
        <f t="shared" si="26"/>
        <v/>
      </c>
      <c r="O830" s="5" t="str">
        <f t="shared" si="27"/>
        <v/>
      </c>
    </row>
    <row r="831" spans="14:15">
      <c r="N831" s="5" t="str">
        <f t="shared" si="26"/>
        <v/>
      </c>
      <c r="O831" s="5" t="str">
        <f t="shared" si="27"/>
        <v/>
      </c>
    </row>
    <row r="832" spans="14:15">
      <c r="N832" s="5" t="str">
        <f t="shared" si="26"/>
        <v/>
      </c>
      <c r="O832" s="5" t="str">
        <f t="shared" si="27"/>
        <v/>
      </c>
    </row>
    <row r="833" spans="14:15">
      <c r="N833" s="5" t="str">
        <f t="shared" si="26"/>
        <v/>
      </c>
      <c r="O833" s="5" t="str">
        <f t="shared" si="27"/>
        <v/>
      </c>
    </row>
    <row r="834" spans="14:15">
      <c r="N834" s="5" t="str">
        <f t="shared" si="26"/>
        <v/>
      </c>
      <c r="O834" s="5" t="str">
        <f t="shared" si="27"/>
        <v/>
      </c>
    </row>
    <row r="835" spans="14:15">
      <c r="N835" s="5" t="str">
        <f t="shared" si="26"/>
        <v/>
      </c>
      <c r="O835" s="5" t="str">
        <f t="shared" si="27"/>
        <v/>
      </c>
    </row>
    <row r="836" spans="14:15">
      <c r="N836" s="5" t="str">
        <f t="shared" si="26"/>
        <v/>
      </c>
      <c r="O836" s="5" t="str">
        <f t="shared" si="27"/>
        <v/>
      </c>
    </row>
    <row r="837" spans="14:15">
      <c r="N837" s="5" t="str">
        <f t="shared" si="26"/>
        <v/>
      </c>
      <c r="O837" s="5" t="str">
        <f t="shared" si="27"/>
        <v/>
      </c>
    </row>
    <row r="838" spans="14:15">
      <c r="N838" s="5" t="str">
        <f t="shared" si="26"/>
        <v/>
      </c>
      <c r="O838" s="5" t="str">
        <f t="shared" si="27"/>
        <v/>
      </c>
    </row>
    <row r="839" spans="14:15">
      <c r="N839" s="5" t="str">
        <f t="shared" si="26"/>
        <v/>
      </c>
      <c r="O839" s="5" t="str">
        <f t="shared" si="27"/>
        <v/>
      </c>
    </row>
    <row r="840" spans="14:15">
      <c r="N840" s="5" t="str">
        <f t="shared" si="26"/>
        <v/>
      </c>
      <c r="O840" s="5" t="str">
        <f t="shared" si="27"/>
        <v/>
      </c>
    </row>
    <row r="841" spans="14:15">
      <c r="N841" s="5" t="str">
        <f t="shared" si="26"/>
        <v/>
      </c>
      <c r="O841" s="5" t="str">
        <f t="shared" si="27"/>
        <v/>
      </c>
    </row>
    <row r="842" spans="14:15">
      <c r="N842" s="5" t="str">
        <f t="shared" si="26"/>
        <v/>
      </c>
      <c r="O842" s="5" t="str">
        <f t="shared" si="27"/>
        <v/>
      </c>
    </row>
    <row r="843" spans="14:15">
      <c r="N843" s="5" t="str">
        <f t="shared" si="26"/>
        <v/>
      </c>
      <c r="O843" s="5" t="str">
        <f t="shared" si="27"/>
        <v/>
      </c>
    </row>
    <row r="844" spans="14:15">
      <c r="N844" s="5" t="str">
        <f t="shared" si="26"/>
        <v/>
      </c>
      <c r="O844" s="5" t="str">
        <f t="shared" si="27"/>
        <v/>
      </c>
    </row>
    <row r="845" spans="14:15">
      <c r="N845" s="5" t="str">
        <f t="shared" si="26"/>
        <v/>
      </c>
      <c r="O845" s="5" t="str">
        <f t="shared" si="27"/>
        <v/>
      </c>
    </row>
    <row r="846" spans="14:15">
      <c r="N846" s="5" t="str">
        <f t="shared" si="26"/>
        <v/>
      </c>
      <c r="O846" s="5" t="str">
        <f t="shared" si="27"/>
        <v/>
      </c>
    </row>
    <row r="847" spans="14:15">
      <c r="N847" s="5" t="str">
        <f t="shared" si="26"/>
        <v/>
      </c>
      <c r="O847" s="5" t="str">
        <f t="shared" si="27"/>
        <v/>
      </c>
    </row>
    <row r="848" spans="14:15">
      <c r="N848" s="5" t="str">
        <f t="shared" si="26"/>
        <v/>
      </c>
      <c r="O848" s="5" t="str">
        <f t="shared" si="27"/>
        <v/>
      </c>
    </row>
    <row r="849" spans="14:15">
      <c r="N849" s="5" t="str">
        <f t="shared" si="26"/>
        <v/>
      </c>
      <c r="O849" s="5" t="str">
        <f t="shared" si="27"/>
        <v/>
      </c>
    </row>
    <row r="850" spans="14:15">
      <c r="N850" s="5" t="str">
        <f t="shared" si="26"/>
        <v/>
      </c>
      <c r="O850" s="5" t="str">
        <f t="shared" si="27"/>
        <v/>
      </c>
    </row>
    <row r="851" spans="14:15">
      <c r="N851" s="5" t="str">
        <f t="shared" si="26"/>
        <v/>
      </c>
      <c r="O851" s="5" t="str">
        <f t="shared" si="27"/>
        <v/>
      </c>
    </row>
    <row r="852" spans="14:15">
      <c r="N852" s="5" t="str">
        <f t="shared" si="26"/>
        <v/>
      </c>
      <c r="O852" s="5" t="str">
        <f t="shared" si="27"/>
        <v/>
      </c>
    </row>
    <row r="853" spans="14:15">
      <c r="N853" s="5" t="str">
        <f t="shared" si="26"/>
        <v/>
      </c>
      <c r="O853" s="5" t="str">
        <f t="shared" si="27"/>
        <v/>
      </c>
    </row>
    <row r="854" spans="14:15">
      <c r="N854" s="5" t="str">
        <f t="shared" ref="N854:N917" si="28">IF(SUM(B854,D854,F854,H854,J854,L854)&gt;0,SUM(B854,D854,F854,H854,J854,L854),TRIM(" ") )</f>
        <v/>
      </c>
      <c r="O854" s="5" t="str">
        <f t="shared" ref="O854:O917" si="29">IF(SUM(C854,E854,G854,I854,K854,M854)&gt;0,SUM(C854,E854,G854,I854,K854,M854),TRIM(" ") )</f>
        <v/>
      </c>
    </row>
    <row r="855" spans="14:15">
      <c r="N855" s="5" t="str">
        <f t="shared" si="28"/>
        <v/>
      </c>
      <c r="O855" s="5" t="str">
        <f t="shared" si="29"/>
        <v/>
      </c>
    </row>
    <row r="856" spans="14:15">
      <c r="N856" s="5" t="str">
        <f t="shared" si="28"/>
        <v/>
      </c>
      <c r="O856" s="5" t="str">
        <f t="shared" si="29"/>
        <v/>
      </c>
    </row>
    <row r="857" spans="14:15">
      <c r="N857" s="5" t="str">
        <f t="shared" si="28"/>
        <v/>
      </c>
      <c r="O857" s="5" t="str">
        <f t="shared" si="29"/>
        <v/>
      </c>
    </row>
    <row r="858" spans="14:15">
      <c r="N858" s="5" t="str">
        <f t="shared" si="28"/>
        <v/>
      </c>
      <c r="O858" s="5" t="str">
        <f t="shared" si="29"/>
        <v/>
      </c>
    </row>
    <row r="859" spans="14:15">
      <c r="N859" s="5" t="str">
        <f t="shared" si="28"/>
        <v/>
      </c>
      <c r="O859" s="5" t="str">
        <f t="shared" si="29"/>
        <v/>
      </c>
    </row>
    <row r="860" spans="14:15">
      <c r="N860" s="5" t="str">
        <f t="shared" si="28"/>
        <v/>
      </c>
      <c r="O860" s="5" t="str">
        <f t="shared" si="29"/>
        <v/>
      </c>
    </row>
    <row r="861" spans="14:15">
      <c r="N861" s="5" t="str">
        <f t="shared" si="28"/>
        <v/>
      </c>
      <c r="O861" s="5" t="str">
        <f t="shared" si="29"/>
        <v/>
      </c>
    </row>
    <row r="862" spans="14:15">
      <c r="N862" s="5" t="str">
        <f t="shared" si="28"/>
        <v/>
      </c>
      <c r="O862" s="5" t="str">
        <f t="shared" si="29"/>
        <v/>
      </c>
    </row>
    <row r="863" spans="14:15">
      <c r="N863" s="5" t="str">
        <f t="shared" si="28"/>
        <v/>
      </c>
      <c r="O863" s="5" t="str">
        <f t="shared" si="29"/>
        <v/>
      </c>
    </row>
    <row r="864" spans="14:15">
      <c r="N864" s="5" t="str">
        <f t="shared" si="28"/>
        <v/>
      </c>
      <c r="O864" s="5" t="str">
        <f t="shared" si="29"/>
        <v/>
      </c>
    </row>
    <row r="865" spans="14:15">
      <c r="N865" s="5" t="str">
        <f t="shared" si="28"/>
        <v/>
      </c>
      <c r="O865" s="5" t="str">
        <f t="shared" si="29"/>
        <v/>
      </c>
    </row>
    <row r="866" spans="14:15">
      <c r="N866" s="5" t="str">
        <f t="shared" si="28"/>
        <v/>
      </c>
      <c r="O866" s="5" t="str">
        <f t="shared" si="29"/>
        <v/>
      </c>
    </row>
    <row r="867" spans="14:15">
      <c r="N867" s="5" t="str">
        <f t="shared" si="28"/>
        <v/>
      </c>
      <c r="O867" s="5" t="str">
        <f t="shared" si="29"/>
        <v/>
      </c>
    </row>
    <row r="868" spans="14:15">
      <c r="N868" s="5" t="str">
        <f t="shared" si="28"/>
        <v/>
      </c>
      <c r="O868" s="5" t="str">
        <f t="shared" si="29"/>
        <v/>
      </c>
    </row>
    <row r="869" spans="14:15">
      <c r="N869" s="5" t="str">
        <f t="shared" si="28"/>
        <v/>
      </c>
      <c r="O869" s="5" t="str">
        <f t="shared" si="29"/>
        <v/>
      </c>
    </row>
    <row r="870" spans="14:15">
      <c r="N870" s="5" t="str">
        <f t="shared" si="28"/>
        <v/>
      </c>
      <c r="O870" s="5" t="str">
        <f t="shared" si="29"/>
        <v/>
      </c>
    </row>
    <row r="871" spans="14:15">
      <c r="N871" s="5" t="str">
        <f t="shared" si="28"/>
        <v/>
      </c>
      <c r="O871" s="5" t="str">
        <f t="shared" si="29"/>
        <v/>
      </c>
    </row>
    <row r="872" spans="14:15">
      <c r="N872" s="5" t="str">
        <f t="shared" si="28"/>
        <v/>
      </c>
      <c r="O872" s="5" t="str">
        <f t="shared" si="29"/>
        <v/>
      </c>
    </row>
    <row r="873" spans="14:15">
      <c r="N873" s="5" t="str">
        <f t="shared" si="28"/>
        <v/>
      </c>
      <c r="O873" s="5" t="str">
        <f t="shared" si="29"/>
        <v/>
      </c>
    </row>
    <row r="874" spans="14:15">
      <c r="N874" s="5" t="str">
        <f t="shared" si="28"/>
        <v/>
      </c>
      <c r="O874" s="5" t="str">
        <f t="shared" si="29"/>
        <v/>
      </c>
    </row>
    <row r="875" spans="14:15">
      <c r="N875" s="5" t="str">
        <f t="shared" si="28"/>
        <v/>
      </c>
      <c r="O875" s="5" t="str">
        <f t="shared" si="29"/>
        <v/>
      </c>
    </row>
    <row r="876" spans="14:15">
      <c r="N876" s="5" t="str">
        <f t="shared" si="28"/>
        <v/>
      </c>
      <c r="O876" s="5" t="str">
        <f t="shared" si="29"/>
        <v/>
      </c>
    </row>
    <row r="877" spans="14:15">
      <c r="N877" s="5" t="str">
        <f t="shared" si="28"/>
        <v/>
      </c>
      <c r="O877" s="5" t="str">
        <f t="shared" si="29"/>
        <v/>
      </c>
    </row>
    <row r="878" spans="14:15">
      <c r="N878" s="5" t="str">
        <f t="shared" si="28"/>
        <v/>
      </c>
      <c r="O878" s="5" t="str">
        <f t="shared" si="29"/>
        <v/>
      </c>
    </row>
    <row r="879" spans="14:15">
      <c r="N879" s="5" t="str">
        <f t="shared" si="28"/>
        <v/>
      </c>
      <c r="O879" s="5" t="str">
        <f t="shared" si="29"/>
        <v/>
      </c>
    </row>
    <row r="880" spans="14:15">
      <c r="N880" s="5" t="str">
        <f t="shared" si="28"/>
        <v/>
      </c>
      <c r="O880" s="5" t="str">
        <f t="shared" si="29"/>
        <v/>
      </c>
    </row>
    <row r="881" spans="14:15">
      <c r="N881" s="5" t="str">
        <f t="shared" si="28"/>
        <v/>
      </c>
      <c r="O881" s="5" t="str">
        <f t="shared" si="29"/>
        <v/>
      </c>
    </row>
    <row r="882" spans="14:15">
      <c r="N882" s="5" t="str">
        <f t="shared" si="28"/>
        <v/>
      </c>
      <c r="O882" s="5" t="str">
        <f t="shared" si="29"/>
        <v/>
      </c>
    </row>
    <row r="883" spans="14:15">
      <c r="N883" s="5" t="str">
        <f t="shared" si="28"/>
        <v/>
      </c>
      <c r="O883" s="5" t="str">
        <f t="shared" si="29"/>
        <v/>
      </c>
    </row>
    <row r="884" spans="14:15">
      <c r="N884" s="5" t="str">
        <f t="shared" si="28"/>
        <v/>
      </c>
      <c r="O884" s="5" t="str">
        <f t="shared" si="29"/>
        <v/>
      </c>
    </row>
    <row r="885" spans="14:15">
      <c r="N885" s="5" t="str">
        <f t="shared" si="28"/>
        <v/>
      </c>
      <c r="O885" s="5" t="str">
        <f t="shared" si="29"/>
        <v/>
      </c>
    </row>
    <row r="886" spans="14:15">
      <c r="N886" s="5" t="str">
        <f t="shared" si="28"/>
        <v/>
      </c>
      <c r="O886" s="5" t="str">
        <f t="shared" si="29"/>
        <v/>
      </c>
    </row>
    <row r="887" spans="14:15">
      <c r="N887" s="5" t="str">
        <f t="shared" si="28"/>
        <v/>
      </c>
      <c r="O887" s="5" t="str">
        <f t="shared" si="29"/>
        <v/>
      </c>
    </row>
    <row r="888" spans="14:15">
      <c r="N888" s="5" t="str">
        <f t="shared" si="28"/>
        <v/>
      </c>
      <c r="O888" s="5" t="str">
        <f t="shared" si="29"/>
        <v/>
      </c>
    </row>
    <row r="889" spans="14:15">
      <c r="N889" s="5" t="str">
        <f t="shared" si="28"/>
        <v/>
      </c>
      <c r="O889" s="5" t="str">
        <f t="shared" si="29"/>
        <v/>
      </c>
    </row>
    <row r="890" spans="14:15">
      <c r="N890" s="5" t="str">
        <f t="shared" si="28"/>
        <v/>
      </c>
      <c r="O890" s="5" t="str">
        <f t="shared" si="29"/>
        <v/>
      </c>
    </row>
    <row r="891" spans="14:15">
      <c r="N891" s="5" t="str">
        <f t="shared" si="28"/>
        <v/>
      </c>
      <c r="O891" s="5" t="str">
        <f t="shared" si="29"/>
        <v/>
      </c>
    </row>
    <row r="892" spans="14:15">
      <c r="N892" s="5" t="str">
        <f t="shared" si="28"/>
        <v/>
      </c>
      <c r="O892" s="5" t="str">
        <f t="shared" si="29"/>
        <v/>
      </c>
    </row>
    <row r="893" spans="14:15">
      <c r="N893" s="5" t="str">
        <f t="shared" si="28"/>
        <v/>
      </c>
      <c r="O893" s="5" t="str">
        <f t="shared" si="29"/>
        <v/>
      </c>
    </row>
    <row r="894" spans="14:15">
      <c r="N894" s="5" t="str">
        <f t="shared" si="28"/>
        <v/>
      </c>
      <c r="O894" s="5" t="str">
        <f t="shared" si="29"/>
        <v/>
      </c>
    </row>
    <row r="895" spans="14:15">
      <c r="N895" s="5" t="str">
        <f t="shared" si="28"/>
        <v/>
      </c>
      <c r="O895" s="5" t="str">
        <f t="shared" si="29"/>
        <v/>
      </c>
    </row>
    <row r="896" spans="14:15">
      <c r="N896" s="5" t="str">
        <f t="shared" si="28"/>
        <v/>
      </c>
      <c r="O896" s="5" t="str">
        <f t="shared" si="29"/>
        <v/>
      </c>
    </row>
    <row r="897" spans="14:15">
      <c r="N897" s="5" t="str">
        <f t="shared" si="28"/>
        <v/>
      </c>
      <c r="O897" s="5" t="str">
        <f t="shared" si="29"/>
        <v/>
      </c>
    </row>
    <row r="898" spans="14:15">
      <c r="N898" s="5" t="str">
        <f t="shared" si="28"/>
        <v/>
      </c>
      <c r="O898" s="5" t="str">
        <f t="shared" si="29"/>
        <v/>
      </c>
    </row>
    <row r="899" spans="14:15">
      <c r="N899" s="5" t="str">
        <f t="shared" si="28"/>
        <v/>
      </c>
      <c r="O899" s="5" t="str">
        <f t="shared" si="29"/>
        <v/>
      </c>
    </row>
    <row r="900" spans="14:15">
      <c r="N900" s="5" t="str">
        <f t="shared" si="28"/>
        <v/>
      </c>
      <c r="O900" s="5" t="str">
        <f t="shared" si="29"/>
        <v/>
      </c>
    </row>
    <row r="901" spans="14:15">
      <c r="N901" s="5" t="str">
        <f t="shared" si="28"/>
        <v/>
      </c>
      <c r="O901" s="5" t="str">
        <f t="shared" si="29"/>
        <v/>
      </c>
    </row>
    <row r="902" spans="14:15">
      <c r="N902" s="5" t="str">
        <f t="shared" si="28"/>
        <v/>
      </c>
      <c r="O902" s="5" t="str">
        <f t="shared" si="29"/>
        <v/>
      </c>
    </row>
    <row r="903" spans="14:15">
      <c r="N903" s="5" t="str">
        <f t="shared" si="28"/>
        <v/>
      </c>
      <c r="O903" s="5" t="str">
        <f t="shared" si="29"/>
        <v/>
      </c>
    </row>
    <row r="904" spans="14:15">
      <c r="N904" s="5" t="str">
        <f t="shared" si="28"/>
        <v/>
      </c>
      <c r="O904" s="5" t="str">
        <f t="shared" si="29"/>
        <v/>
      </c>
    </row>
    <row r="905" spans="14:15">
      <c r="N905" s="5" t="str">
        <f t="shared" si="28"/>
        <v/>
      </c>
      <c r="O905" s="5" t="str">
        <f t="shared" si="29"/>
        <v/>
      </c>
    </row>
    <row r="906" spans="14:15">
      <c r="N906" s="5" t="str">
        <f t="shared" si="28"/>
        <v/>
      </c>
      <c r="O906" s="5" t="str">
        <f t="shared" si="29"/>
        <v/>
      </c>
    </row>
    <row r="907" spans="14:15">
      <c r="N907" s="5" t="str">
        <f t="shared" si="28"/>
        <v/>
      </c>
      <c r="O907" s="5" t="str">
        <f t="shared" si="29"/>
        <v/>
      </c>
    </row>
    <row r="908" spans="14:15">
      <c r="N908" s="5" t="str">
        <f t="shared" si="28"/>
        <v/>
      </c>
      <c r="O908" s="5" t="str">
        <f t="shared" si="29"/>
        <v/>
      </c>
    </row>
    <row r="909" spans="14:15">
      <c r="N909" s="5" t="str">
        <f t="shared" si="28"/>
        <v/>
      </c>
      <c r="O909" s="5" t="str">
        <f t="shared" si="29"/>
        <v/>
      </c>
    </row>
    <row r="910" spans="14:15">
      <c r="N910" s="5" t="str">
        <f t="shared" si="28"/>
        <v/>
      </c>
      <c r="O910" s="5" t="str">
        <f t="shared" si="29"/>
        <v/>
      </c>
    </row>
    <row r="911" spans="14:15">
      <c r="N911" s="5" t="str">
        <f t="shared" si="28"/>
        <v/>
      </c>
      <c r="O911" s="5" t="str">
        <f t="shared" si="29"/>
        <v/>
      </c>
    </row>
    <row r="912" spans="14:15">
      <c r="N912" s="5" t="str">
        <f t="shared" si="28"/>
        <v/>
      </c>
      <c r="O912" s="5" t="str">
        <f t="shared" si="29"/>
        <v/>
      </c>
    </row>
    <row r="913" spans="14:15">
      <c r="N913" s="5" t="str">
        <f t="shared" si="28"/>
        <v/>
      </c>
      <c r="O913" s="5" t="str">
        <f t="shared" si="29"/>
        <v/>
      </c>
    </row>
    <row r="914" spans="14:15">
      <c r="N914" s="5" t="str">
        <f t="shared" si="28"/>
        <v/>
      </c>
      <c r="O914" s="5" t="str">
        <f t="shared" si="29"/>
        <v/>
      </c>
    </row>
    <row r="915" spans="14:15">
      <c r="N915" s="5" t="str">
        <f t="shared" si="28"/>
        <v/>
      </c>
      <c r="O915" s="5" t="str">
        <f t="shared" si="29"/>
        <v/>
      </c>
    </row>
    <row r="916" spans="14:15">
      <c r="N916" s="5" t="str">
        <f t="shared" si="28"/>
        <v/>
      </c>
      <c r="O916" s="5" t="str">
        <f t="shared" si="29"/>
        <v/>
      </c>
    </row>
    <row r="917" spans="14:15">
      <c r="N917" s="5" t="str">
        <f t="shared" si="28"/>
        <v/>
      </c>
      <c r="O917" s="5" t="str">
        <f t="shared" si="29"/>
        <v/>
      </c>
    </row>
    <row r="918" spans="14:15">
      <c r="N918" s="5" t="str">
        <f t="shared" ref="N918:N981" si="30">IF(SUM(B918,D918,F918,H918,J918,L918)&gt;0,SUM(B918,D918,F918,H918,J918,L918),TRIM(" ") )</f>
        <v/>
      </c>
      <c r="O918" s="5" t="str">
        <f t="shared" ref="O918:O981" si="31">IF(SUM(C918,E918,G918,I918,K918,M918)&gt;0,SUM(C918,E918,G918,I918,K918,M918),TRIM(" ") )</f>
        <v/>
      </c>
    </row>
    <row r="919" spans="14:15">
      <c r="N919" s="5" t="str">
        <f t="shared" si="30"/>
        <v/>
      </c>
      <c r="O919" s="5" t="str">
        <f t="shared" si="31"/>
        <v/>
      </c>
    </row>
    <row r="920" spans="14:15">
      <c r="N920" s="5" t="str">
        <f t="shared" si="30"/>
        <v/>
      </c>
      <c r="O920" s="5" t="str">
        <f t="shared" si="31"/>
        <v/>
      </c>
    </row>
    <row r="921" spans="14:15">
      <c r="N921" s="5" t="str">
        <f t="shared" si="30"/>
        <v/>
      </c>
      <c r="O921" s="5" t="str">
        <f t="shared" si="31"/>
        <v/>
      </c>
    </row>
    <row r="922" spans="14:15">
      <c r="N922" s="5" t="str">
        <f t="shared" si="30"/>
        <v/>
      </c>
      <c r="O922" s="5" t="str">
        <f t="shared" si="31"/>
        <v/>
      </c>
    </row>
    <row r="923" spans="14:15">
      <c r="N923" s="5" t="str">
        <f t="shared" si="30"/>
        <v/>
      </c>
      <c r="O923" s="5" t="str">
        <f t="shared" si="31"/>
        <v/>
      </c>
    </row>
    <row r="924" spans="14:15">
      <c r="N924" s="5" t="str">
        <f t="shared" si="30"/>
        <v/>
      </c>
      <c r="O924" s="5" t="str">
        <f t="shared" si="31"/>
        <v/>
      </c>
    </row>
    <row r="925" spans="14:15">
      <c r="N925" s="5" t="str">
        <f t="shared" si="30"/>
        <v/>
      </c>
      <c r="O925" s="5" t="str">
        <f t="shared" si="31"/>
        <v/>
      </c>
    </row>
    <row r="926" spans="14:15">
      <c r="N926" s="5" t="str">
        <f t="shared" si="30"/>
        <v/>
      </c>
      <c r="O926" s="5" t="str">
        <f t="shared" si="31"/>
        <v/>
      </c>
    </row>
    <row r="927" spans="14:15">
      <c r="N927" s="5" t="str">
        <f t="shared" si="30"/>
        <v/>
      </c>
      <c r="O927" s="5" t="str">
        <f t="shared" si="31"/>
        <v/>
      </c>
    </row>
    <row r="928" spans="14:15">
      <c r="N928" s="5" t="str">
        <f t="shared" si="30"/>
        <v/>
      </c>
      <c r="O928" s="5" t="str">
        <f t="shared" si="31"/>
        <v/>
      </c>
    </row>
    <row r="929" spans="14:15">
      <c r="N929" s="5" t="str">
        <f t="shared" si="30"/>
        <v/>
      </c>
      <c r="O929" s="5" t="str">
        <f t="shared" si="31"/>
        <v/>
      </c>
    </row>
    <row r="930" spans="14:15">
      <c r="N930" s="5" t="str">
        <f t="shared" si="30"/>
        <v/>
      </c>
      <c r="O930" s="5" t="str">
        <f t="shared" si="31"/>
        <v/>
      </c>
    </row>
    <row r="931" spans="14:15">
      <c r="N931" s="5" t="str">
        <f t="shared" si="30"/>
        <v/>
      </c>
      <c r="O931" s="5" t="str">
        <f t="shared" si="31"/>
        <v/>
      </c>
    </row>
    <row r="932" spans="14:15">
      <c r="N932" s="5" t="str">
        <f t="shared" si="30"/>
        <v/>
      </c>
      <c r="O932" s="5" t="str">
        <f t="shared" si="31"/>
        <v/>
      </c>
    </row>
    <row r="933" spans="14:15">
      <c r="N933" s="5" t="str">
        <f t="shared" si="30"/>
        <v/>
      </c>
      <c r="O933" s="5" t="str">
        <f t="shared" si="31"/>
        <v/>
      </c>
    </row>
    <row r="934" spans="14:15">
      <c r="N934" s="5" t="str">
        <f t="shared" si="30"/>
        <v/>
      </c>
      <c r="O934" s="5" t="str">
        <f t="shared" si="31"/>
        <v/>
      </c>
    </row>
    <row r="935" spans="14:15">
      <c r="N935" s="5" t="str">
        <f t="shared" si="30"/>
        <v/>
      </c>
      <c r="O935" s="5" t="str">
        <f t="shared" si="31"/>
        <v/>
      </c>
    </row>
    <row r="936" spans="14:15">
      <c r="N936" s="5" t="str">
        <f t="shared" si="30"/>
        <v/>
      </c>
      <c r="O936" s="5" t="str">
        <f t="shared" si="31"/>
        <v/>
      </c>
    </row>
    <row r="937" spans="14:15">
      <c r="N937" s="5" t="str">
        <f t="shared" si="30"/>
        <v/>
      </c>
      <c r="O937" s="5" t="str">
        <f t="shared" si="31"/>
        <v/>
      </c>
    </row>
    <row r="938" spans="14:15">
      <c r="N938" s="5" t="str">
        <f t="shared" si="30"/>
        <v/>
      </c>
      <c r="O938" s="5" t="str">
        <f t="shared" si="31"/>
        <v/>
      </c>
    </row>
    <row r="939" spans="14:15">
      <c r="N939" s="5" t="str">
        <f t="shared" si="30"/>
        <v/>
      </c>
      <c r="O939" s="5" t="str">
        <f t="shared" si="31"/>
        <v/>
      </c>
    </row>
    <row r="940" spans="14:15">
      <c r="N940" s="5" t="str">
        <f t="shared" si="30"/>
        <v/>
      </c>
      <c r="O940" s="5" t="str">
        <f t="shared" si="31"/>
        <v/>
      </c>
    </row>
    <row r="941" spans="14:15">
      <c r="N941" s="5" t="str">
        <f t="shared" si="30"/>
        <v/>
      </c>
      <c r="O941" s="5" t="str">
        <f t="shared" si="31"/>
        <v/>
      </c>
    </row>
    <row r="942" spans="14:15">
      <c r="N942" s="5" t="str">
        <f t="shared" si="30"/>
        <v/>
      </c>
      <c r="O942" s="5" t="str">
        <f t="shared" si="31"/>
        <v/>
      </c>
    </row>
    <row r="943" spans="14:15">
      <c r="N943" s="5" t="str">
        <f t="shared" si="30"/>
        <v/>
      </c>
      <c r="O943" s="5" t="str">
        <f t="shared" si="31"/>
        <v/>
      </c>
    </row>
    <row r="944" spans="14:15">
      <c r="N944" s="5" t="str">
        <f t="shared" si="30"/>
        <v/>
      </c>
      <c r="O944" s="5" t="str">
        <f t="shared" si="31"/>
        <v/>
      </c>
    </row>
    <row r="945" spans="14:15">
      <c r="N945" s="5" t="str">
        <f t="shared" si="30"/>
        <v/>
      </c>
      <c r="O945" s="5" t="str">
        <f t="shared" si="31"/>
        <v/>
      </c>
    </row>
    <row r="946" spans="14:15">
      <c r="N946" s="5" t="str">
        <f t="shared" si="30"/>
        <v/>
      </c>
      <c r="O946" s="5" t="str">
        <f t="shared" si="31"/>
        <v/>
      </c>
    </row>
    <row r="947" spans="14:15">
      <c r="N947" s="5" t="str">
        <f t="shared" si="30"/>
        <v/>
      </c>
      <c r="O947" s="5" t="str">
        <f t="shared" si="31"/>
        <v/>
      </c>
    </row>
    <row r="948" spans="14:15">
      <c r="N948" s="5" t="str">
        <f t="shared" si="30"/>
        <v/>
      </c>
      <c r="O948" s="5" t="str">
        <f t="shared" si="31"/>
        <v/>
      </c>
    </row>
    <row r="949" spans="14:15">
      <c r="N949" s="5" t="str">
        <f t="shared" si="30"/>
        <v/>
      </c>
      <c r="O949" s="5" t="str">
        <f t="shared" si="31"/>
        <v/>
      </c>
    </row>
    <row r="950" spans="14:15">
      <c r="N950" s="5" t="str">
        <f t="shared" si="30"/>
        <v/>
      </c>
      <c r="O950" s="5" t="str">
        <f t="shared" si="31"/>
        <v/>
      </c>
    </row>
    <row r="951" spans="14:15">
      <c r="N951" s="5" t="str">
        <f t="shared" si="30"/>
        <v/>
      </c>
      <c r="O951" s="5" t="str">
        <f t="shared" si="31"/>
        <v/>
      </c>
    </row>
    <row r="952" spans="14:15">
      <c r="N952" s="5" t="str">
        <f t="shared" si="30"/>
        <v/>
      </c>
      <c r="O952" s="5" t="str">
        <f t="shared" si="31"/>
        <v/>
      </c>
    </row>
    <row r="953" spans="14:15">
      <c r="N953" s="5" t="str">
        <f t="shared" si="30"/>
        <v/>
      </c>
      <c r="O953" s="5" t="str">
        <f t="shared" si="31"/>
        <v/>
      </c>
    </row>
    <row r="954" spans="14:15">
      <c r="N954" s="5" t="str">
        <f t="shared" si="30"/>
        <v/>
      </c>
      <c r="O954" s="5" t="str">
        <f t="shared" si="31"/>
        <v/>
      </c>
    </row>
    <row r="955" spans="14:15">
      <c r="N955" s="5" t="str">
        <f t="shared" si="30"/>
        <v/>
      </c>
      <c r="O955" s="5" t="str">
        <f t="shared" si="31"/>
        <v/>
      </c>
    </row>
    <row r="956" spans="14:15">
      <c r="N956" s="5" t="str">
        <f t="shared" si="30"/>
        <v/>
      </c>
      <c r="O956" s="5" t="str">
        <f t="shared" si="31"/>
        <v/>
      </c>
    </row>
    <row r="957" spans="14:15">
      <c r="N957" s="5" t="str">
        <f t="shared" si="30"/>
        <v/>
      </c>
      <c r="O957" s="5" t="str">
        <f t="shared" si="31"/>
        <v/>
      </c>
    </row>
    <row r="958" spans="14:15">
      <c r="N958" s="5" t="str">
        <f t="shared" si="30"/>
        <v/>
      </c>
      <c r="O958" s="5" t="str">
        <f t="shared" si="31"/>
        <v/>
      </c>
    </row>
    <row r="959" spans="14:15">
      <c r="N959" s="5" t="str">
        <f t="shared" si="30"/>
        <v/>
      </c>
      <c r="O959" s="5" t="str">
        <f t="shared" si="31"/>
        <v/>
      </c>
    </row>
    <row r="960" spans="14:15">
      <c r="N960" s="5" t="str">
        <f t="shared" si="30"/>
        <v/>
      </c>
      <c r="O960" s="5" t="str">
        <f t="shared" si="31"/>
        <v/>
      </c>
    </row>
    <row r="961" spans="14:15">
      <c r="N961" s="5" t="str">
        <f t="shared" si="30"/>
        <v/>
      </c>
      <c r="O961" s="5" t="str">
        <f t="shared" si="31"/>
        <v/>
      </c>
    </row>
    <row r="962" spans="14:15">
      <c r="N962" s="5" t="str">
        <f t="shared" si="30"/>
        <v/>
      </c>
      <c r="O962" s="5" t="str">
        <f t="shared" si="31"/>
        <v/>
      </c>
    </row>
    <row r="963" spans="14:15">
      <c r="N963" s="5" t="str">
        <f t="shared" si="30"/>
        <v/>
      </c>
      <c r="O963" s="5" t="str">
        <f t="shared" si="31"/>
        <v/>
      </c>
    </row>
    <row r="964" spans="14:15">
      <c r="N964" s="5" t="str">
        <f t="shared" si="30"/>
        <v/>
      </c>
      <c r="O964" s="5" t="str">
        <f t="shared" si="31"/>
        <v/>
      </c>
    </row>
    <row r="965" spans="14:15">
      <c r="N965" s="5" t="str">
        <f t="shared" si="30"/>
        <v/>
      </c>
      <c r="O965" s="5" t="str">
        <f t="shared" si="31"/>
        <v/>
      </c>
    </row>
    <row r="966" spans="14:15">
      <c r="N966" s="5" t="str">
        <f t="shared" si="30"/>
        <v/>
      </c>
      <c r="O966" s="5" t="str">
        <f t="shared" si="31"/>
        <v/>
      </c>
    </row>
    <row r="967" spans="14:15">
      <c r="N967" s="5" t="str">
        <f t="shared" si="30"/>
        <v/>
      </c>
      <c r="O967" s="5" t="str">
        <f t="shared" si="31"/>
        <v/>
      </c>
    </row>
    <row r="968" spans="14:15">
      <c r="N968" s="5" t="str">
        <f t="shared" si="30"/>
        <v/>
      </c>
      <c r="O968" s="5" t="str">
        <f t="shared" si="31"/>
        <v/>
      </c>
    </row>
    <row r="969" spans="14:15">
      <c r="N969" s="5" t="str">
        <f t="shared" si="30"/>
        <v/>
      </c>
      <c r="O969" s="5" t="str">
        <f t="shared" si="31"/>
        <v/>
      </c>
    </row>
    <row r="970" spans="14:15">
      <c r="N970" s="5" t="str">
        <f t="shared" si="30"/>
        <v/>
      </c>
      <c r="O970" s="5" t="str">
        <f t="shared" si="31"/>
        <v/>
      </c>
    </row>
    <row r="971" spans="14:15">
      <c r="N971" s="5" t="str">
        <f t="shared" si="30"/>
        <v/>
      </c>
      <c r="O971" s="5" t="str">
        <f t="shared" si="31"/>
        <v/>
      </c>
    </row>
    <row r="972" spans="14:15">
      <c r="N972" s="5" t="str">
        <f t="shared" si="30"/>
        <v/>
      </c>
      <c r="O972" s="5" t="str">
        <f t="shared" si="31"/>
        <v/>
      </c>
    </row>
    <row r="973" spans="14:15">
      <c r="N973" s="5" t="str">
        <f t="shared" si="30"/>
        <v/>
      </c>
      <c r="O973" s="5" t="str">
        <f t="shared" si="31"/>
        <v/>
      </c>
    </row>
    <row r="974" spans="14:15">
      <c r="N974" s="5" t="str">
        <f t="shared" si="30"/>
        <v/>
      </c>
      <c r="O974" s="5" t="str">
        <f t="shared" si="31"/>
        <v/>
      </c>
    </row>
    <row r="975" spans="14:15">
      <c r="N975" s="5" t="str">
        <f t="shared" si="30"/>
        <v/>
      </c>
      <c r="O975" s="5" t="str">
        <f t="shared" si="31"/>
        <v/>
      </c>
    </row>
    <row r="976" spans="14:15">
      <c r="N976" s="5" t="str">
        <f t="shared" si="30"/>
        <v/>
      </c>
      <c r="O976" s="5" t="str">
        <f t="shared" si="31"/>
        <v/>
      </c>
    </row>
    <row r="977" spans="14:15">
      <c r="N977" s="5" t="str">
        <f t="shared" si="30"/>
        <v/>
      </c>
      <c r="O977" s="5" t="str">
        <f t="shared" si="31"/>
        <v/>
      </c>
    </row>
    <row r="978" spans="14:15">
      <c r="N978" s="5" t="str">
        <f t="shared" si="30"/>
        <v/>
      </c>
      <c r="O978" s="5" t="str">
        <f t="shared" si="31"/>
        <v/>
      </c>
    </row>
    <row r="979" spans="14:15">
      <c r="N979" s="5" t="str">
        <f t="shared" si="30"/>
        <v/>
      </c>
      <c r="O979" s="5" t="str">
        <f t="shared" si="31"/>
        <v/>
      </c>
    </row>
    <row r="980" spans="14:15">
      <c r="N980" s="5" t="str">
        <f t="shared" si="30"/>
        <v/>
      </c>
      <c r="O980" s="5" t="str">
        <f t="shared" si="31"/>
        <v/>
      </c>
    </row>
    <row r="981" spans="14:15">
      <c r="N981" s="5" t="str">
        <f t="shared" si="30"/>
        <v/>
      </c>
      <c r="O981" s="5" t="str">
        <f t="shared" si="31"/>
        <v/>
      </c>
    </row>
    <row r="982" spans="14:15">
      <c r="N982" s="5" t="str">
        <f t="shared" ref="N982:N1045" si="32">IF(SUM(B982,D982,F982,H982,J982,L982)&gt;0,SUM(B982,D982,F982,H982,J982,L982),TRIM(" ") )</f>
        <v/>
      </c>
      <c r="O982" s="5" t="str">
        <f t="shared" ref="O982:O1045" si="33">IF(SUM(C982,E982,G982,I982,K982,M982)&gt;0,SUM(C982,E982,G982,I982,K982,M982),TRIM(" ") )</f>
        <v/>
      </c>
    </row>
    <row r="983" spans="14:15">
      <c r="N983" s="5" t="str">
        <f t="shared" si="32"/>
        <v/>
      </c>
      <c r="O983" s="5" t="str">
        <f t="shared" si="33"/>
        <v/>
      </c>
    </row>
    <row r="984" spans="14:15">
      <c r="N984" s="5" t="str">
        <f t="shared" si="32"/>
        <v/>
      </c>
      <c r="O984" s="5" t="str">
        <f t="shared" si="33"/>
        <v/>
      </c>
    </row>
    <row r="985" spans="14:15">
      <c r="N985" s="5" t="str">
        <f t="shared" si="32"/>
        <v/>
      </c>
      <c r="O985" s="5" t="str">
        <f t="shared" si="33"/>
        <v/>
      </c>
    </row>
    <row r="986" spans="14:15">
      <c r="N986" s="5" t="str">
        <f t="shared" si="32"/>
        <v/>
      </c>
      <c r="O986" s="5" t="str">
        <f t="shared" si="33"/>
        <v/>
      </c>
    </row>
    <row r="987" spans="14:15">
      <c r="N987" s="5" t="str">
        <f t="shared" si="32"/>
        <v/>
      </c>
      <c r="O987" s="5" t="str">
        <f t="shared" si="33"/>
        <v/>
      </c>
    </row>
    <row r="988" spans="14:15">
      <c r="N988" s="5" t="str">
        <f t="shared" si="32"/>
        <v/>
      </c>
      <c r="O988" s="5" t="str">
        <f t="shared" si="33"/>
        <v/>
      </c>
    </row>
    <row r="989" spans="14:15">
      <c r="N989" s="5" t="str">
        <f t="shared" si="32"/>
        <v/>
      </c>
      <c r="O989" s="5" t="str">
        <f t="shared" si="33"/>
        <v/>
      </c>
    </row>
    <row r="990" spans="14:15">
      <c r="N990" s="5" t="str">
        <f t="shared" si="32"/>
        <v/>
      </c>
      <c r="O990" s="5" t="str">
        <f t="shared" si="33"/>
        <v/>
      </c>
    </row>
    <row r="991" spans="14:15">
      <c r="N991" s="5" t="str">
        <f t="shared" si="32"/>
        <v/>
      </c>
      <c r="O991" s="5" t="str">
        <f t="shared" si="33"/>
        <v/>
      </c>
    </row>
    <row r="992" spans="14:15">
      <c r="N992" s="5" t="str">
        <f t="shared" si="32"/>
        <v/>
      </c>
      <c r="O992" s="5" t="str">
        <f t="shared" si="33"/>
        <v/>
      </c>
    </row>
    <row r="993" spans="14:15">
      <c r="N993" s="5" t="str">
        <f t="shared" si="32"/>
        <v/>
      </c>
      <c r="O993" s="5" t="str">
        <f t="shared" si="33"/>
        <v/>
      </c>
    </row>
    <row r="994" spans="14:15">
      <c r="N994" s="5" t="str">
        <f t="shared" si="32"/>
        <v/>
      </c>
      <c r="O994" s="5" t="str">
        <f t="shared" si="33"/>
        <v/>
      </c>
    </row>
    <row r="995" spans="14:15">
      <c r="N995" s="5" t="str">
        <f t="shared" si="32"/>
        <v/>
      </c>
      <c r="O995" s="5" t="str">
        <f t="shared" si="33"/>
        <v/>
      </c>
    </row>
    <row r="996" spans="14:15">
      <c r="N996" s="5" t="str">
        <f t="shared" si="32"/>
        <v/>
      </c>
      <c r="O996" s="5" t="str">
        <f t="shared" si="33"/>
        <v/>
      </c>
    </row>
    <row r="997" spans="14:15">
      <c r="N997" s="5" t="str">
        <f t="shared" si="32"/>
        <v/>
      </c>
      <c r="O997" s="5" t="str">
        <f t="shared" si="33"/>
        <v/>
      </c>
    </row>
    <row r="998" spans="14:15">
      <c r="N998" s="5" t="str">
        <f t="shared" si="32"/>
        <v/>
      </c>
      <c r="O998" s="5" t="str">
        <f t="shared" si="33"/>
        <v/>
      </c>
    </row>
    <row r="999" spans="14:15">
      <c r="N999" s="5" t="str">
        <f t="shared" si="32"/>
        <v/>
      </c>
      <c r="O999" s="5" t="str">
        <f t="shared" si="33"/>
        <v/>
      </c>
    </row>
    <row r="1000" spans="14:15">
      <c r="N1000" s="5" t="str">
        <f t="shared" si="32"/>
        <v/>
      </c>
      <c r="O1000" s="5" t="str">
        <f t="shared" si="33"/>
        <v/>
      </c>
    </row>
    <row r="1001" spans="14:15">
      <c r="N1001" s="5" t="str">
        <f t="shared" si="32"/>
        <v/>
      </c>
      <c r="O1001" s="5" t="str">
        <f t="shared" si="33"/>
        <v/>
      </c>
    </row>
    <row r="1002" spans="14:15">
      <c r="N1002" s="5" t="str">
        <f t="shared" si="32"/>
        <v/>
      </c>
      <c r="O1002" s="5" t="str">
        <f t="shared" si="33"/>
        <v/>
      </c>
    </row>
    <row r="1003" spans="14:15">
      <c r="N1003" s="5" t="str">
        <f t="shared" si="32"/>
        <v/>
      </c>
      <c r="O1003" s="5" t="str">
        <f t="shared" si="33"/>
        <v/>
      </c>
    </row>
    <row r="1004" spans="14:15">
      <c r="N1004" s="5" t="str">
        <f t="shared" si="32"/>
        <v/>
      </c>
      <c r="O1004" s="5" t="str">
        <f t="shared" si="33"/>
        <v/>
      </c>
    </row>
    <row r="1005" spans="14:15">
      <c r="N1005" s="5" t="str">
        <f t="shared" si="32"/>
        <v/>
      </c>
      <c r="O1005" s="5" t="str">
        <f t="shared" si="33"/>
        <v/>
      </c>
    </row>
    <row r="1006" spans="14:15">
      <c r="N1006" s="5" t="str">
        <f t="shared" si="32"/>
        <v/>
      </c>
      <c r="O1006" s="5" t="str">
        <f t="shared" si="33"/>
        <v/>
      </c>
    </row>
    <row r="1007" spans="14:15">
      <c r="N1007" s="5" t="str">
        <f t="shared" si="32"/>
        <v/>
      </c>
      <c r="O1007" s="5" t="str">
        <f t="shared" si="33"/>
        <v/>
      </c>
    </row>
    <row r="1008" spans="14:15">
      <c r="N1008" s="5" t="str">
        <f t="shared" si="32"/>
        <v/>
      </c>
      <c r="O1008" s="5" t="str">
        <f t="shared" si="33"/>
        <v/>
      </c>
    </row>
    <row r="1009" spans="14:15">
      <c r="N1009" s="5" t="str">
        <f t="shared" si="32"/>
        <v/>
      </c>
      <c r="O1009" s="5" t="str">
        <f t="shared" si="33"/>
        <v/>
      </c>
    </row>
    <row r="1010" spans="14:15">
      <c r="N1010" s="5" t="str">
        <f t="shared" si="32"/>
        <v/>
      </c>
      <c r="O1010" s="5" t="str">
        <f t="shared" si="33"/>
        <v/>
      </c>
    </row>
    <row r="1011" spans="14:15">
      <c r="N1011" s="5" t="str">
        <f t="shared" si="32"/>
        <v/>
      </c>
      <c r="O1011" s="5" t="str">
        <f t="shared" si="33"/>
        <v/>
      </c>
    </row>
    <row r="1012" spans="14:15">
      <c r="N1012" s="5" t="str">
        <f t="shared" si="32"/>
        <v/>
      </c>
      <c r="O1012" s="5" t="str">
        <f t="shared" si="33"/>
        <v/>
      </c>
    </row>
    <row r="1013" spans="14:15">
      <c r="N1013" s="5" t="str">
        <f t="shared" si="32"/>
        <v/>
      </c>
      <c r="O1013" s="5" t="str">
        <f t="shared" si="33"/>
        <v/>
      </c>
    </row>
    <row r="1014" spans="14:15">
      <c r="N1014" s="5" t="str">
        <f t="shared" si="32"/>
        <v/>
      </c>
      <c r="O1014" s="5" t="str">
        <f t="shared" si="33"/>
        <v/>
      </c>
    </row>
    <row r="1015" spans="14:15">
      <c r="N1015" s="5" t="str">
        <f t="shared" si="32"/>
        <v/>
      </c>
      <c r="O1015" s="5" t="str">
        <f t="shared" si="33"/>
        <v/>
      </c>
    </row>
    <row r="1016" spans="14:15">
      <c r="N1016" s="5" t="str">
        <f t="shared" si="32"/>
        <v/>
      </c>
      <c r="O1016" s="5" t="str">
        <f t="shared" si="33"/>
        <v/>
      </c>
    </row>
    <row r="1017" spans="14:15">
      <c r="N1017" s="5" t="str">
        <f t="shared" si="32"/>
        <v/>
      </c>
      <c r="O1017" s="5" t="str">
        <f t="shared" si="33"/>
        <v/>
      </c>
    </row>
    <row r="1018" spans="14:15">
      <c r="N1018" s="5" t="str">
        <f t="shared" si="32"/>
        <v/>
      </c>
      <c r="O1018" s="5" t="str">
        <f t="shared" si="33"/>
        <v/>
      </c>
    </row>
    <row r="1019" spans="14:15">
      <c r="N1019" s="5" t="str">
        <f t="shared" si="32"/>
        <v/>
      </c>
      <c r="O1019" s="5" t="str">
        <f t="shared" si="33"/>
        <v/>
      </c>
    </row>
    <row r="1020" spans="14:15">
      <c r="N1020" s="5" t="str">
        <f t="shared" si="32"/>
        <v/>
      </c>
      <c r="O1020" s="5" t="str">
        <f t="shared" si="33"/>
        <v/>
      </c>
    </row>
    <row r="1021" spans="14:15">
      <c r="N1021" s="5" t="str">
        <f t="shared" si="32"/>
        <v/>
      </c>
      <c r="O1021" s="5" t="str">
        <f t="shared" si="33"/>
        <v/>
      </c>
    </row>
    <row r="1022" spans="14:15">
      <c r="N1022" s="5" t="str">
        <f t="shared" si="32"/>
        <v/>
      </c>
      <c r="O1022" s="5" t="str">
        <f t="shared" si="33"/>
        <v/>
      </c>
    </row>
    <row r="1023" spans="14:15">
      <c r="N1023" s="5" t="str">
        <f t="shared" si="32"/>
        <v/>
      </c>
      <c r="O1023" s="5" t="str">
        <f t="shared" si="33"/>
        <v/>
      </c>
    </row>
    <row r="1024" spans="14:15">
      <c r="N1024" s="5" t="str">
        <f t="shared" si="32"/>
        <v/>
      </c>
      <c r="O1024" s="5" t="str">
        <f t="shared" si="33"/>
        <v/>
      </c>
    </row>
    <row r="1025" spans="14:15">
      <c r="N1025" s="5" t="str">
        <f t="shared" si="32"/>
        <v/>
      </c>
      <c r="O1025" s="5" t="str">
        <f t="shared" si="33"/>
        <v/>
      </c>
    </row>
    <row r="1026" spans="14:15">
      <c r="N1026" s="5" t="str">
        <f t="shared" si="32"/>
        <v/>
      </c>
      <c r="O1026" s="5" t="str">
        <f t="shared" si="33"/>
        <v/>
      </c>
    </row>
    <row r="1027" spans="14:15">
      <c r="N1027" s="5" t="str">
        <f t="shared" si="32"/>
        <v/>
      </c>
      <c r="O1027" s="5" t="str">
        <f t="shared" si="33"/>
        <v/>
      </c>
    </row>
    <row r="1028" spans="14:15">
      <c r="N1028" s="5" t="str">
        <f t="shared" si="32"/>
        <v/>
      </c>
      <c r="O1028" s="5" t="str">
        <f t="shared" si="33"/>
        <v/>
      </c>
    </row>
    <row r="1029" spans="14:15">
      <c r="N1029" s="5" t="str">
        <f t="shared" si="32"/>
        <v/>
      </c>
      <c r="O1029" s="5" t="str">
        <f t="shared" si="33"/>
        <v/>
      </c>
    </row>
    <row r="1030" spans="14:15">
      <c r="N1030" s="5" t="str">
        <f t="shared" si="32"/>
        <v/>
      </c>
      <c r="O1030" s="5" t="str">
        <f t="shared" si="33"/>
        <v/>
      </c>
    </row>
    <row r="1031" spans="14:15">
      <c r="N1031" s="5" t="str">
        <f t="shared" si="32"/>
        <v/>
      </c>
      <c r="O1031" s="5" t="str">
        <f t="shared" si="33"/>
        <v/>
      </c>
    </row>
    <row r="1032" spans="14:15">
      <c r="N1032" s="5" t="str">
        <f t="shared" si="32"/>
        <v/>
      </c>
      <c r="O1032" s="5" t="str">
        <f t="shared" si="33"/>
        <v/>
      </c>
    </row>
    <row r="1033" spans="14:15">
      <c r="N1033" s="5" t="str">
        <f t="shared" si="32"/>
        <v/>
      </c>
      <c r="O1033" s="5" t="str">
        <f t="shared" si="33"/>
        <v/>
      </c>
    </row>
    <row r="1034" spans="14:15">
      <c r="N1034" s="5" t="str">
        <f t="shared" si="32"/>
        <v/>
      </c>
      <c r="O1034" s="5" t="str">
        <f t="shared" si="33"/>
        <v/>
      </c>
    </row>
    <row r="1035" spans="14:15">
      <c r="N1035" s="5" t="str">
        <f t="shared" si="32"/>
        <v/>
      </c>
      <c r="O1035" s="5" t="str">
        <f t="shared" si="33"/>
        <v/>
      </c>
    </row>
    <row r="1036" spans="14:15">
      <c r="N1036" s="5" t="str">
        <f t="shared" si="32"/>
        <v/>
      </c>
      <c r="O1036" s="5" t="str">
        <f t="shared" si="33"/>
        <v/>
      </c>
    </row>
    <row r="1037" spans="14:15">
      <c r="N1037" s="5" t="str">
        <f t="shared" si="32"/>
        <v/>
      </c>
      <c r="O1037" s="5" t="str">
        <f t="shared" si="33"/>
        <v/>
      </c>
    </row>
    <row r="1038" spans="14:15">
      <c r="N1038" s="5" t="str">
        <f t="shared" si="32"/>
        <v/>
      </c>
      <c r="O1038" s="5" t="str">
        <f t="shared" si="33"/>
        <v/>
      </c>
    </row>
    <row r="1039" spans="14:15">
      <c r="N1039" s="5" t="str">
        <f t="shared" si="32"/>
        <v/>
      </c>
      <c r="O1039" s="5" t="str">
        <f t="shared" si="33"/>
        <v/>
      </c>
    </row>
    <row r="1040" spans="14:15">
      <c r="N1040" s="5" t="str">
        <f t="shared" si="32"/>
        <v/>
      </c>
      <c r="O1040" s="5" t="str">
        <f t="shared" si="33"/>
        <v/>
      </c>
    </row>
    <row r="1041" spans="14:15">
      <c r="N1041" s="5" t="str">
        <f t="shared" si="32"/>
        <v/>
      </c>
      <c r="O1041" s="5" t="str">
        <f t="shared" si="33"/>
        <v/>
      </c>
    </row>
    <row r="1042" spans="14:15">
      <c r="N1042" s="5" t="str">
        <f t="shared" si="32"/>
        <v/>
      </c>
      <c r="O1042" s="5" t="str">
        <f t="shared" si="33"/>
        <v/>
      </c>
    </row>
    <row r="1043" spans="14:15">
      <c r="N1043" s="5" t="str">
        <f t="shared" si="32"/>
        <v/>
      </c>
      <c r="O1043" s="5" t="str">
        <f t="shared" si="33"/>
        <v/>
      </c>
    </row>
    <row r="1044" spans="14:15">
      <c r="N1044" s="5" t="str">
        <f t="shared" si="32"/>
        <v/>
      </c>
      <c r="O1044" s="5" t="str">
        <f t="shared" si="33"/>
        <v/>
      </c>
    </row>
    <row r="1045" spans="14:15">
      <c r="N1045" s="5" t="str">
        <f t="shared" si="32"/>
        <v/>
      </c>
      <c r="O1045" s="5" t="str">
        <f t="shared" si="33"/>
        <v/>
      </c>
    </row>
    <row r="1046" spans="14:15">
      <c r="N1046" s="5" t="str">
        <f t="shared" ref="N1046:N1109" si="34">IF(SUM(B1046,D1046,F1046,H1046,J1046,L1046)&gt;0,SUM(B1046,D1046,F1046,H1046,J1046,L1046),TRIM(" ") )</f>
        <v/>
      </c>
      <c r="O1046" s="5" t="str">
        <f t="shared" ref="O1046:O1109" si="35">IF(SUM(C1046,E1046,G1046,I1046,K1046,M1046)&gt;0,SUM(C1046,E1046,G1046,I1046,K1046,M1046),TRIM(" ") )</f>
        <v/>
      </c>
    </row>
    <row r="1047" spans="14:15">
      <c r="N1047" s="5" t="str">
        <f t="shared" si="34"/>
        <v/>
      </c>
      <c r="O1047" s="5" t="str">
        <f t="shared" si="35"/>
        <v/>
      </c>
    </row>
    <row r="1048" spans="14:15">
      <c r="N1048" s="5" t="str">
        <f t="shared" si="34"/>
        <v/>
      </c>
      <c r="O1048" s="5" t="str">
        <f t="shared" si="35"/>
        <v/>
      </c>
    </row>
    <row r="1049" spans="14:15">
      <c r="N1049" s="5" t="str">
        <f t="shared" si="34"/>
        <v/>
      </c>
      <c r="O1049" s="5" t="str">
        <f t="shared" si="35"/>
        <v/>
      </c>
    </row>
    <row r="1050" spans="14:15">
      <c r="N1050" s="5" t="str">
        <f t="shared" si="34"/>
        <v/>
      </c>
      <c r="O1050" s="5" t="str">
        <f t="shared" si="35"/>
        <v/>
      </c>
    </row>
    <row r="1051" spans="14:15">
      <c r="N1051" s="5" t="str">
        <f t="shared" si="34"/>
        <v/>
      </c>
      <c r="O1051" s="5" t="str">
        <f t="shared" si="35"/>
        <v/>
      </c>
    </row>
    <row r="1052" spans="14:15">
      <c r="N1052" s="5" t="str">
        <f t="shared" si="34"/>
        <v/>
      </c>
      <c r="O1052" s="5" t="str">
        <f t="shared" si="35"/>
        <v/>
      </c>
    </row>
    <row r="1053" spans="14:15">
      <c r="N1053" s="5" t="str">
        <f t="shared" si="34"/>
        <v/>
      </c>
      <c r="O1053" s="5" t="str">
        <f t="shared" si="35"/>
        <v/>
      </c>
    </row>
    <row r="1054" spans="14:15">
      <c r="N1054" s="5" t="str">
        <f t="shared" si="34"/>
        <v/>
      </c>
      <c r="O1054" s="5" t="str">
        <f t="shared" si="35"/>
        <v/>
      </c>
    </row>
    <row r="1055" spans="14:15">
      <c r="N1055" s="5" t="str">
        <f t="shared" si="34"/>
        <v/>
      </c>
      <c r="O1055" s="5" t="str">
        <f t="shared" si="35"/>
        <v/>
      </c>
    </row>
    <row r="1056" spans="14:15">
      <c r="N1056" s="5" t="str">
        <f t="shared" si="34"/>
        <v/>
      </c>
      <c r="O1056" s="5" t="str">
        <f t="shared" si="35"/>
        <v/>
      </c>
    </row>
    <row r="1057" spans="14:15">
      <c r="N1057" s="5" t="str">
        <f t="shared" si="34"/>
        <v/>
      </c>
      <c r="O1057" s="5" t="str">
        <f t="shared" si="35"/>
        <v/>
      </c>
    </row>
    <row r="1058" spans="14:15">
      <c r="N1058" s="5" t="str">
        <f t="shared" si="34"/>
        <v/>
      </c>
      <c r="O1058" s="5" t="str">
        <f t="shared" si="35"/>
        <v/>
      </c>
    </row>
    <row r="1059" spans="14:15">
      <c r="N1059" s="5" t="str">
        <f t="shared" si="34"/>
        <v/>
      </c>
      <c r="O1059" s="5" t="str">
        <f t="shared" si="35"/>
        <v/>
      </c>
    </row>
    <row r="1060" spans="14:15">
      <c r="N1060" s="5" t="str">
        <f t="shared" si="34"/>
        <v/>
      </c>
      <c r="O1060" s="5" t="str">
        <f t="shared" si="35"/>
        <v/>
      </c>
    </row>
    <row r="1061" spans="14:15">
      <c r="N1061" s="5" t="str">
        <f t="shared" si="34"/>
        <v/>
      </c>
      <c r="O1061" s="5" t="str">
        <f t="shared" si="35"/>
        <v/>
      </c>
    </row>
    <row r="1062" spans="14:15">
      <c r="N1062" s="5" t="str">
        <f t="shared" si="34"/>
        <v/>
      </c>
      <c r="O1062" s="5" t="str">
        <f t="shared" si="35"/>
        <v/>
      </c>
    </row>
    <row r="1063" spans="14:15">
      <c r="N1063" s="5" t="str">
        <f t="shared" si="34"/>
        <v/>
      </c>
      <c r="O1063" s="5" t="str">
        <f t="shared" si="35"/>
        <v/>
      </c>
    </row>
    <row r="1064" spans="14:15">
      <c r="N1064" s="5" t="str">
        <f t="shared" si="34"/>
        <v/>
      </c>
      <c r="O1064" s="5" t="str">
        <f t="shared" si="35"/>
        <v/>
      </c>
    </row>
    <row r="1065" spans="14:15">
      <c r="N1065" s="5" t="str">
        <f t="shared" si="34"/>
        <v/>
      </c>
      <c r="O1065" s="5" t="str">
        <f t="shared" si="35"/>
        <v/>
      </c>
    </row>
    <row r="1066" spans="14:15">
      <c r="N1066" s="5" t="str">
        <f t="shared" si="34"/>
        <v/>
      </c>
      <c r="O1066" s="5" t="str">
        <f t="shared" si="35"/>
        <v/>
      </c>
    </row>
    <row r="1067" spans="14:15">
      <c r="N1067" s="5" t="str">
        <f t="shared" si="34"/>
        <v/>
      </c>
      <c r="O1067" s="5" t="str">
        <f t="shared" si="35"/>
        <v/>
      </c>
    </row>
    <row r="1068" spans="14:15">
      <c r="N1068" s="5" t="str">
        <f t="shared" si="34"/>
        <v/>
      </c>
      <c r="O1068" s="5" t="str">
        <f t="shared" si="35"/>
        <v/>
      </c>
    </row>
    <row r="1069" spans="14:15">
      <c r="N1069" s="5" t="str">
        <f t="shared" si="34"/>
        <v/>
      </c>
      <c r="O1069" s="5" t="str">
        <f t="shared" si="35"/>
        <v/>
      </c>
    </row>
    <row r="1070" spans="14:15">
      <c r="N1070" s="5" t="str">
        <f t="shared" si="34"/>
        <v/>
      </c>
      <c r="O1070" s="5" t="str">
        <f t="shared" si="35"/>
        <v/>
      </c>
    </row>
    <row r="1071" spans="14:15">
      <c r="N1071" s="5" t="str">
        <f t="shared" si="34"/>
        <v/>
      </c>
      <c r="O1071" s="5" t="str">
        <f t="shared" si="35"/>
        <v/>
      </c>
    </row>
    <row r="1072" spans="14:15">
      <c r="N1072" s="5" t="str">
        <f t="shared" si="34"/>
        <v/>
      </c>
      <c r="O1072" s="5" t="str">
        <f t="shared" si="35"/>
        <v/>
      </c>
    </row>
    <row r="1073" spans="14:15">
      <c r="N1073" s="5" t="str">
        <f t="shared" si="34"/>
        <v/>
      </c>
      <c r="O1073" s="5" t="str">
        <f t="shared" si="35"/>
        <v/>
      </c>
    </row>
    <row r="1074" spans="14:15">
      <c r="N1074" s="5" t="str">
        <f t="shared" si="34"/>
        <v/>
      </c>
      <c r="O1074" s="5" t="str">
        <f t="shared" si="35"/>
        <v/>
      </c>
    </row>
    <row r="1075" spans="14:15">
      <c r="N1075" s="5" t="str">
        <f t="shared" si="34"/>
        <v/>
      </c>
      <c r="O1075" s="5" t="str">
        <f t="shared" si="35"/>
        <v/>
      </c>
    </row>
    <row r="1076" spans="14:15">
      <c r="N1076" s="5" t="str">
        <f t="shared" si="34"/>
        <v/>
      </c>
      <c r="O1076" s="5" t="str">
        <f t="shared" si="35"/>
        <v/>
      </c>
    </row>
    <row r="1077" spans="14:15">
      <c r="N1077" s="5" t="str">
        <f t="shared" si="34"/>
        <v/>
      </c>
      <c r="O1077" s="5" t="str">
        <f t="shared" si="35"/>
        <v/>
      </c>
    </row>
    <row r="1078" spans="14:15">
      <c r="N1078" s="5" t="str">
        <f t="shared" si="34"/>
        <v/>
      </c>
      <c r="O1078" s="5" t="str">
        <f t="shared" si="35"/>
        <v/>
      </c>
    </row>
    <row r="1079" spans="14:15">
      <c r="N1079" s="5" t="str">
        <f t="shared" si="34"/>
        <v/>
      </c>
      <c r="O1079" s="5" t="str">
        <f t="shared" si="35"/>
        <v/>
      </c>
    </row>
    <row r="1080" spans="14:15">
      <c r="N1080" s="5" t="str">
        <f t="shared" si="34"/>
        <v/>
      </c>
      <c r="O1080" s="5" t="str">
        <f t="shared" si="35"/>
        <v/>
      </c>
    </row>
    <row r="1081" spans="14:15">
      <c r="N1081" s="5" t="str">
        <f t="shared" si="34"/>
        <v/>
      </c>
      <c r="O1081" s="5" t="str">
        <f t="shared" si="35"/>
        <v/>
      </c>
    </row>
    <row r="1082" spans="14:15">
      <c r="N1082" s="5" t="str">
        <f t="shared" si="34"/>
        <v/>
      </c>
      <c r="O1082" s="5" t="str">
        <f t="shared" si="35"/>
        <v/>
      </c>
    </row>
    <row r="1083" spans="14:15">
      <c r="N1083" s="5" t="str">
        <f t="shared" si="34"/>
        <v/>
      </c>
      <c r="O1083" s="5" t="str">
        <f t="shared" si="35"/>
        <v/>
      </c>
    </row>
    <row r="1084" spans="14:15">
      <c r="N1084" s="5" t="str">
        <f t="shared" si="34"/>
        <v/>
      </c>
      <c r="O1084" s="5" t="str">
        <f t="shared" si="35"/>
        <v/>
      </c>
    </row>
    <row r="1085" spans="14:15">
      <c r="N1085" s="5" t="str">
        <f t="shared" si="34"/>
        <v/>
      </c>
      <c r="O1085" s="5" t="str">
        <f t="shared" si="35"/>
        <v/>
      </c>
    </row>
    <row r="1086" spans="14:15">
      <c r="N1086" s="5" t="str">
        <f t="shared" si="34"/>
        <v/>
      </c>
      <c r="O1086" s="5" t="str">
        <f t="shared" si="35"/>
        <v/>
      </c>
    </row>
    <row r="1087" spans="14:15">
      <c r="N1087" s="5" t="str">
        <f t="shared" si="34"/>
        <v/>
      </c>
      <c r="O1087" s="5" t="str">
        <f t="shared" si="35"/>
        <v/>
      </c>
    </row>
    <row r="1088" spans="14:15">
      <c r="N1088" s="5" t="str">
        <f t="shared" si="34"/>
        <v/>
      </c>
      <c r="O1088" s="5" t="str">
        <f t="shared" si="35"/>
        <v/>
      </c>
    </row>
    <row r="1089" spans="14:15">
      <c r="N1089" s="5" t="str">
        <f t="shared" si="34"/>
        <v/>
      </c>
      <c r="O1089" s="5" t="str">
        <f t="shared" si="35"/>
        <v/>
      </c>
    </row>
    <row r="1090" spans="14:15">
      <c r="N1090" s="5" t="str">
        <f t="shared" si="34"/>
        <v/>
      </c>
      <c r="O1090" s="5" t="str">
        <f t="shared" si="35"/>
        <v/>
      </c>
    </row>
    <row r="1091" spans="14:15">
      <c r="N1091" s="5" t="str">
        <f t="shared" si="34"/>
        <v/>
      </c>
      <c r="O1091" s="5" t="str">
        <f t="shared" si="35"/>
        <v/>
      </c>
    </row>
    <row r="1092" spans="14:15">
      <c r="N1092" s="5" t="str">
        <f t="shared" si="34"/>
        <v/>
      </c>
      <c r="O1092" s="5" t="str">
        <f t="shared" si="35"/>
        <v/>
      </c>
    </row>
    <row r="1093" spans="14:15">
      <c r="N1093" s="5" t="str">
        <f t="shared" si="34"/>
        <v/>
      </c>
      <c r="O1093" s="5" t="str">
        <f t="shared" si="35"/>
        <v/>
      </c>
    </row>
    <row r="1094" spans="14:15">
      <c r="N1094" s="5" t="str">
        <f t="shared" si="34"/>
        <v/>
      </c>
      <c r="O1094" s="5" t="str">
        <f t="shared" si="35"/>
        <v/>
      </c>
    </row>
    <row r="1095" spans="14:15">
      <c r="N1095" s="5" t="str">
        <f t="shared" si="34"/>
        <v/>
      </c>
      <c r="O1095" s="5" t="str">
        <f t="shared" si="35"/>
        <v/>
      </c>
    </row>
    <row r="1096" spans="14:15">
      <c r="N1096" s="5" t="str">
        <f t="shared" si="34"/>
        <v/>
      </c>
      <c r="O1096" s="5" t="str">
        <f t="shared" si="35"/>
        <v/>
      </c>
    </row>
    <row r="1097" spans="14:15">
      <c r="N1097" s="5" t="str">
        <f t="shared" si="34"/>
        <v/>
      </c>
      <c r="O1097" s="5" t="str">
        <f t="shared" si="35"/>
        <v/>
      </c>
    </row>
    <row r="1098" spans="14:15">
      <c r="N1098" s="5" t="str">
        <f t="shared" si="34"/>
        <v/>
      </c>
      <c r="O1098" s="5" t="str">
        <f t="shared" si="35"/>
        <v/>
      </c>
    </row>
    <row r="1099" spans="14:15">
      <c r="N1099" s="5" t="str">
        <f t="shared" si="34"/>
        <v/>
      </c>
      <c r="O1099" s="5" t="str">
        <f t="shared" si="35"/>
        <v/>
      </c>
    </row>
    <row r="1100" spans="14:15">
      <c r="N1100" s="5" t="str">
        <f t="shared" si="34"/>
        <v/>
      </c>
      <c r="O1100" s="5" t="str">
        <f t="shared" si="35"/>
        <v/>
      </c>
    </row>
    <row r="1101" spans="14:15">
      <c r="N1101" s="5" t="str">
        <f t="shared" si="34"/>
        <v/>
      </c>
      <c r="O1101" s="5" t="str">
        <f t="shared" si="35"/>
        <v/>
      </c>
    </row>
    <row r="1102" spans="14:15">
      <c r="N1102" s="5" t="str">
        <f t="shared" si="34"/>
        <v/>
      </c>
      <c r="O1102" s="5" t="str">
        <f t="shared" si="35"/>
        <v/>
      </c>
    </row>
    <row r="1103" spans="14:15">
      <c r="N1103" s="5" t="str">
        <f t="shared" si="34"/>
        <v/>
      </c>
      <c r="O1103" s="5" t="str">
        <f t="shared" si="35"/>
        <v/>
      </c>
    </row>
    <row r="1104" spans="14:15">
      <c r="N1104" s="5" t="str">
        <f t="shared" si="34"/>
        <v/>
      </c>
      <c r="O1104" s="5" t="str">
        <f t="shared" si="35"/>
        <v/>
      </c>
    </row>
    <row r="1105" spans="14:15">
      <c r="N1105" s="5" t="str">
        <f t="shared" si="34"/>
        <v/>
      </c>
      <c r="O1105" s="5" t="str">
        <f t="shared" si="35"/>
        <v/>
      </c>
    </row>
    <row r="1106" spans="14:15">
      <c r="N1106" s="5" t="str">
        <f t="shared" si="34"/>
        <v/>
      </c>
      <c r="O1106" s="5" t="str">
        <f t="shared" si="35"/>
        <v/>
      </c>
    </row>
    <row r="1107" spans="14:15">
      <c r="N1107" s="5" t="str">
        <f t="shared" si="34"/>
        <v/>
      </c>
      <c r="O1107" s="5" t="str">
        <f t="shared" si="35"/>
        <v/>
      </c>
    </row>
    <row r="1108" spans="14:15">
      <c r="N1108" s="5" t="str">
        <f t="shared" si="34"/>
        <v/>
      </c>
      <c r="O1108" s="5" t="str">
        <f t="shared" si="35"/>
        <v/>
      </c>
    </row>
    <row r="1109" spans="14:15">
      <c r="N1109" s="5" t="str">
        <f t="shared" si="34"/>
        <v/>
      </c>
      <c r="O1109" s="5" t="str">
        <f t="shared" si="35"/>
        <v/>
      </c>
    </row>
    <row r="1110" spans="14:15">
      <c r="N1110" s="5" t="str">
        <f t="shared" ref="N1110:N1173" si="36">IF(SUM(B1110,D1110,F1110,H1110,J1110,L1110)&gt;0,SUM(B1110,D1110,F1110,H1110,J1110,L1110),TRIM(" ") )</f>
        <v/>
      </c>
      <c r="O1110" s="5" t="str">
        <f t="shared" ref="O1110:O1173" si="37">IF(SUM(C1110,E1110,G1110,I1110,K1110,M1110)&gt;0,SUM(C1110,E1110,G1110,I1110,K1110,M1110),TRIM(" ") )</f>
        <v/>
      </c>
    </row>
    <row r="1111" spans="14:15">
      <c r="N1111" s="5" t="str">
        <f t="shared" si="36"/>
        <v/>
      </c>
      <c r="O1111" s="5" t="str">
        <f t="shared" si="37"/>
        <v/>
      </c>
    </row>
    <row r="1112" spans="14:15">
      <c r="N1112" s="5" t="str">
        <f t="shared" si="36"/>
        <v/>
      </c>
      <c r="O1112" s="5" t="str">
        <f t="shared" si="37"/>
        <v/>
      </c>
    </row>
    <row r="1113" spans="14:15">
      <c r="N1113" s="5" t="str">
        <f t="shared" si="36"/>
        <v/>
      </c>
      <c r="O1113" s="5" t="str">
        <f t="shared" si="37"/>
        <v/>
      </c>
    </row>
    <row r="1114" spans="14:15">
      <c r="N1114" s="5" t="str">
        <f t="shared" si="36"/>
        <v/>
      </c>
      <c r="O1114" s="5" t="str">
        <f t="shared" si="37"/>
        <v/>
      </c>
    </row>
    <row r="1115" spans="14:15">
      <c r="N1115" s="5" t="str">
        <f t="shared" si="36"/>
        <v/>
      </c>
      <c r="O1115" s="5" t="str">
        <f t="shared" si="37"/>
        <v/>
      </c>
    </row>
    <row r="1116" spans="14:15">
      <c r="N1116" s="5" t="str">
        <f t="shared" si="36"/>
        <v/>
      </c>
      <c r="O1116" s="5" t="str">
        <f t="shared" si="37"/>
        <v/>
      </c>
    </row>
    <row r="1117" spans="14:15">
      <c r="N1117" s="5" t="str">
        <f t="shared" si="36"/>
        <v/>
      </c>
      <c r="O1117" s="5" t="str">
        <f t="shared" si="37"/>
        <v/>
      </c>
    </row>
    <row r="1118" spans="14:15">
      <c r="N1118" s="5" t="str">
        <f t="shared" si="36"/>
        <v/>
      </c>
      <c r="O1118" s="5" t="str">
        <f t="shared" si="37"/>
        <v/>
      </c>
    </row>
    <row r="1119" spans="14:15">
      <c r="N1119" s="5" t="str">
        <f t="shared" si="36"/>
        <v/>
      </c>
      <c r="O1119" s="5" t="str">
        <f t="shared" si="37"/>
        <v/>
      </c>
    </row>
    <row r="1120" spans="14:15">
      <c r="N1120" s="5" t="str">
        <f t="shared" si="36"/>
        <v/>
      </c>
      <c r="O1120" s="5" t="str">
        <f t="shared" si="37"/>
        <v/>
      </c>
    </row>
    <row r="1121" spans="14:15">
      <c r="N1121" s="5" t="str">
        <f t="shared" si="36"/>
        <v/>
      </c>
      <c r="O1121" s="5" t="str">
        <f t="shared" si="37"/>
        <v/>
      </c>
    </row>
    <row r="1122" spans="14:15">
      <c r="N1122" s="5" t="str">
        <f t="shared" si="36"/>
        <v/>
      </c>
      <c r="O1122" s="5" t="str">
        <f t="shared" si="37"/>
        <v/>
      </c>
    </row>
    <row r="1123" spans="14:15">
      <c r="N1123" s="5" t="str">
        <f t="shared" si="36"/>
        <v/>
      </c>
      <c r="O1123" s="5" t="str">
        <f t="shared" si="37"/>
        <v/>
      </c>
    </row>
    <row r="1124" spans="14:15">
      <c r="N1124" s="5" t="str">
        <f t="shared" si="36"/>
        <v/>
      </c>
      <c r="O1124" s="5" t="str">
        <f t="shared" si="37"/>
        <v/>
      </c>
    </row>
    <row r="1125" spans="14:15">
      <c r="N1125" s="5" t="str">
        <f t="shared" si="36"/>
        <v/>
      </c>
      <c r="O1125" s="5" t="str">
        <f t="shared" si="37"/>
        <v/>
      </c>
    </row>
    <row r="1126" spans="14:15">
      <c r="N1126" s="5" t="str">
        <f t="shared" si="36"/>
        <v/>
      </c>
      <c r="O1126" s="5" t="str">
        <f t="shared" si="37"/>
        <v/>
      </c>
    </row>
    <row r="1127" spans="14:15">
      <c r="N1127" s="5" t="str">
        <f t="shared" si="36"/>
        <v/>
      </c>
      <c r="O1127" s="5" t="str">
        <f t="shared" si="37"/>
        <v/>
      </c>
    </row>
    <row r="1128" spans="14:15">
      <c r="N1128" s="5" t="str">
        <f t="shared" si="36"/>
        <v/>
      </c>
      <c r="O1128" s="5" t="str">
        <f t="shared" si="37"/>
        <v/>
      </c>
    </row>
    <row r="1129" spans="14:15">
      <c r="N1129" s="5" t="str">
        <f t="shared" si="36"/>
        <v/>
      </c>
      <c r="O1129" s="5" t="str">
        <f t="shared" si="37"/>
        <v/>
      </c>
    </row>
    <row r="1130" spans="14:15">
      <c r="N1130" s="5" t="str">
        <f t="shared" si="36"/>
        <v/>
      </c>
      <c r="O1130" s="5" t="str">
        <f t="shared" si="37"/>
        <v/>
      </c>
    </row>
    <row r="1131" spans="14:15">
      <c r="N1131" s="5" t="str">
        <f t="shared" si="36"/>
        <v/>
      </c>
      <c r="O1131" s="5" t="str">
        <f t="shared" si="37"/>
        <v/>
      </c>
    </row>
    <row r="1132" spans="14:15">
      <c r="N1132" s="5" t="str">
        <f t="shared" si="36"/>
        <v/>
      </c>
      <c r="O1132" s="5" t="str">
        <f t="shared" si="37"/>
        <v/>
      </c>
    </row>
    <row r="1133" spans="14:15">
      <c r="N1133" s="5" t="str">
        <f t="shared" si="36"/>
        <v/>
      </c>
      <c r="O1133" s="5" t="str">
        <f t="shared" si="37"/>
        <v/>
      </c>
    </row>
    <row r="1134" spans="14:15">
      <c r="N1134" s="5" t="str">
        <f t="shared" si="36"/>
        <v/>
      </c>
      <c r="O1134" s="5" t="str">
        <f t="shared" si="37"/>
        <v/>
      </c>
    </row>
    <row r="1135" spans="14:15">
      <c r="N1135" s="5" t="str">
        <f t="shared" si="36"/>
        <v/>
      </c>
      <c r="O1135" s="5" t="str">
        <f t="shared" si="37"/>
        <v/>
      </c>
    </row>
    <row r="1136" spans="14:15">
      <c r="N1136" s="5" t="str">
        <f t="shared" si="36"/>
        <v/>
      </c>
      <c r="O1136" s="5" t="str">
        <f t="shared" si="37"/>
        <v/>
      </c>
    </row>
    <row r="1137" spans="14:15">
      <c r="N1137" s="5" t="str">
        <f t="shared" si="36"/>
        <v/>
      </c>
      <c r="O1137" s="5" t="str">
        <f t="shared" si="37"/>
        <v/>
      </c>
    </row>
    <row r="1138" spans="14:15">
      <c r="N1138" s="5" t="str">
        <f t="shared" si="36"/>
        <v/>
      </c>
      <c r="O1138" s="5" t="str">
        <f t="shared" si="37"/>
        <v/>
      </c>
    </row>
    <row r="1139" spans="14:15">
      <c r="N1139" s="5" t="str">
        <f t="shared" si="36"/>
        <v/>
      </c>
      <c r="O1139" s="5" t="str">
        <f t="shared" si="37"/>
        <v/>
      </c>
    </row>
    <row r="1140" spans="14:15">
      <c r="N1140" s="5" t="str">
        <f t="shared" si="36"/>
        <v/>
      </c>
      <c r="O1140" s="5" t="str">
        <f t="shared" si="37"/>
        <v/>
      </c>
    </row>
    <row r="1141" spans="14:15">
      <c r="N1141" s="5" t="str">
        <f t="shared" si="36"/>
        <v/>
      </c>
      <c r="O1141" s="5" t="str">
        <f t="shared" si="37"/>
        <v/>
      </c>
    </row>
    <row r="1142" spans="14:15">
      <c r="N1142" s="5" t="str">
        <f t="shared" si="36"/>
        <v/>
      </c>
      <c r="O1142" s="5" t="str">
        <f t="shared" si="37"/>
        <v/>
      </c>
    </row>
    <row r="1143" spans="14:15">
      <c r="N1143" s="5" t="str">
        <f t="shared" si="36"/>
        <v/>
      </c>
      <c r="O1143" s="5" t="str">
        <f t="shared" si="37"/>
        <v/>
      </c>
    </row>
    <row r="1144" spans="14:15">
      <c r="N1144" s="5" t="str">
        <f t="shared" si="36"/>
        <v/>
      </c>
      <c r="O1144" s="5" t="str">
        <f t="shared" si="37"/>
        <v/>
      </c>
    </row>
    <row r="1145" spans="14:15">
      <c r="N1145" s="5" t="str">
        <f t="shared" si="36"/>
        <v/>
      </c>
      <c r="O1145" s="5" t="str">
        <f t="shared" si="37"/>
        <v/>
      </c>
    </row>
    <row r="1146" spans="14:15">
      <c r="N1146" s="5" t="str">
        <f t="shared" si="36"/>
        <v/>
      </c>
      <c r="O1146" s="5" t="str">
        <f t="shared" si="37"/>
        <v/>
      </c>
    </row>
    <row r="1147" spans="14:15">
      <c r="N1147" s="5" t="str">
        <f t="shared" si="36"/>
        <v/>
      </c>
      <c r="O1147" s="5" t="str">
        <f t="shared" si="37"/>
        <v/>
      </c>
    </row>
    <row r="1148" spans="14:15">
      <c r="N1148" s="5" t="str">
        <f t="shared" si="36"/>
        <v/>
      </c>
      <c r="O1148" s="5" t="str">
        <f t="shared" si="37"/>
        <v/>
      </c>
    </row>
    <row r="1149" spans="14:15">
      <c r="N1149" s="5" t="str">
        <f t="shared" si="36"/>
        <v/>
      </c>
      <c r="O1149" s="5" t="str">
        <f t="shared" si="37"/>
        <v/>
      </c>
    </row>
    <row r="1150" spans="14:15">
      <c r="N1150" s="5" t="str">
        <f t="shared" si="36"/>
        <v/>
      </c>
      <c r="O1150" s="5" t="str">
        <f t="shared" si="37"/>
        <v/>
      </c>
    </row>
    <row r="1151" spans="14:15">
      <c r="N1151" s="5" t="str">
        <f t="shared" si="36"/>
        <v/>
      </c>
      <c r="O1151" s="5" t="str">
        <f t="shared" si="37"/>
        <v/>
      </c>
    </row>
    <row r="1152" spans="14:15">
      <c r="N1152" s="5" t="str">
        <f t="shared" si="36"/>
        <v/>
      </c>
      <c r="O1152" s="5" t="str">
        <f t="shared" si="37"/>
        <v/>
      </c>
    </row>
    <row r="1153" spans="14:15">
      <c r="N1153" s="5" t="str">
        <f t="shared" si="36"/>
        <v/>
      </c>
      <c r="O1153" s="5" t="str">
        <f t="shared" si="37"/>
        <v/>
      </c>
    </row>
    <row r="1154" spans="14:15">
      <c r="N1154" s="5" t="str">
        <f t="shared" si="36"/>
        <v/>
      </c>
      <c r="O1154" s="5" t="str">
        <f t="shared" si="37"/>
        <v/>
      </c>
    </row>
    <row r="1155" spans="14:15">
      <c r="N1155" s="5" t="str">
        <f t="shared" si="36"/>
        <v/>
      </c>
      <c r="O1155" s="5" t="str">
        <f t="shared" si="37"/>
        <v/>
      </c>
    </row>
    <row r="1156" spans="14:15">
      <c r="N1156" s="5" t="str">
        <f t="shared" si="36"/>
        <v/>
      </c>
      <c r="O1156" s="5" t="str">
        <f t="shared" si="37"/>
        <v/>
      </c>
    </row>
    <row r="1157" spans="14:15">
      <c r="N1157" s="5" t="str">
        <f t="shared" si="36"/>
        <v/>
      </c>
      <c r="O1157" s="5" t="str">
        <f t="shared" si="37"/>
        <v/>
      </c>
    </row>
    <row r="1158" spans="14:15">
      <c r="N1158" s="5" t="str">
        <f t="shared" si="36"/>
        <v/>
      </c>
      <c r="O1158" s="5" t="str">
        <f t="shared" si="37"/>
        <v/>
      </c>
    </row>
    <row r="1159" spans="14:15">
      <c r="N1159" s="5" t="str">
        <f t="shared" si="36"/>
        <v/>
      </c>
      <c r="O1159" s="5" t="str">
        <f t="shared" si="37"/>
        <v/>
      </c>
    </row>
    <row r="1160" spans="14:15">
      <c r="N1160" s="5" t="str">
        <f t="shared" si="36"/>
        <v/>
      </c>
      <c r="O1160" s="5" t="str">
        <f t="shared" si="37"/>
        <v/>
      </c>
    </row>
    <row r="1161" spans="14:15">
      <c r="N1161" s="5" t="str">
        <f t="shared" si="36"/>
        <v/>
      </c>
      <c r="O1161" s="5" t="str">
        <f t="shared" si="37"/>
        <v/>
      </c>
    </row>
    <row r="1162" spans="14:15">
      <c r="N1162" s="5" t="str">
        <f t="shared" si="36"/>
        <v/>
      </c>
      <c r="O1162" s="5" t="str">
        <f t="shared" si="37"/>
        <v/>
      </c>
    </row>
    <row r="1163" spans="14:15">
      <c r="N1163" s="5" t="str">
        <f t="shared" si="36"/>
        <v/>
      </c>
      <c r="O1163" s="5" t="str">
        <f t="shared" si="37"/>
        <v/>
      </c>
    </row>
    <row r="1164" spans="14:15">
      <c r="N1164" s="5" t="str">
        <f t="shared" si="36"/>
        <v/>
      </c>
      <c r="O1164" s="5" t="str">
        <f t="shared" si="37"/>
        <v/>
      </c>
    </row>
    <row r="1165" spans="14:15">
      <c r="N1165" s="5" t="str">
        <f t="shared" si="36"/>
        <v/>
      </c>
      <c r="O1165" s="5" t="str">
        <f t="shared" si="37"/>
        <v/>
      </c>
    </row>
    <row r="1166" spans="14:15">
      <c r="N1166" s="5" t="str">
        <f t="shared" si="36"/>
        <v/>
      </c>
      <c r="O1166" s="5" t="str">
        <f t="shared" si="37"/>
        <v/>
      </c>
    </row>
    <row r="1167" spans="14:15">
      <c r="N1167" s="5" t="str">
        <f t="shared" si="36"/>
        <v/>
      </c>
      <c r="O1167" s="5" t="str">
        <f t="shared" si="37"/>
        <v/>
      </c>
    </row>
    <row r="1168" spans="14:15">
      <c r="N1168" s="5" t="str">
        <f t="shared" si="36"/>
        <v/>
      </c>
      <c r="O1168" s="5" t="str">
        <f t="shared" si="37"/>
        <v/>
      </c>
    </row>
    <row r="1169" spans="14:15">
      <c r="N1169" s="5" t="str">
        <f t="shared" si="36"/>
        <v/>
      </c>
      <c r="O1169" s="5" t="str">
        <f t="shared" si="37"/>
        <v/>
      </c>
    </row>
    <row r="1170" spans="14:15">
      <c r="N1170" s="5" t="str">
        <f t="shared" si="36"/>
        <v/>
      </c>
      <c r="O1170" s="5" t="str">
        <f t="shared" si="37"/>
        <v/>
      </c>
    </row>
    <row r="1171" spans="14:15">
      <c r="N1171" s="5" t="str">
        <f t="shared" si="36"/>
        <v/>
      </c>
      <c r="O1171" s="5" t="str">
        <f t="shared" si="37"/>
        <v/>
      </c>
    </row>
    <row r="1172" spans="14:15">
      <c r="N1172" s="5" t="str">
        <f t="shared" si="36"/>
        <v/>
      </c>
      <c r="O1172" s="5" t="str">
        <f t="shared" si="37"/>
        <v/>
      </c>
    </row>
    <row r="1173" spans="14:15">
      <c r="N1173" s="5" t="str">
        <f t="shared" si="36"/>
        <v/>
      </c>
      <c r="O1173" s="5" t="str">
        <f t="shared" si="37"/>
        <v/>
      </c>
    </row>
    <row r="1174" spans="14:15">
      <c r="N1174" s="5" t="str">
        <f t="shared" ref="N1174:N1237" si="38">IF(SUM(B1174,D1174,F1174,H1174,J1174,L1174)&gt;0,SUM(B1174,D1174,F1174,H1174,J1174,L1174),TRIM(" ") )</f>
        <v/>
      </c>
      <c r="O1174" s="5" t="str">
        <f t="shared" ref="O1174:O1237" si="39">IF(SUM(C1174,E1174,G1174,I1174,K1174,M1174)&gt;0,SUM(C1174,E1174,G1174,I1174,K1174,M1174),TRIM(" ") )</f>
        <v/>
      </c>
    </row>
    <row r="1175" spans="14:15">
      <c r="N1175" s="5" t="str">
        <f t="shared" si="38"/>
        <v/>
      </c>
      <c r="O1175" s="5" t="str">
        <f t="shared" si="39"/>
        <v/>
      </c>
    </row>
    <row r="1176" spans="14:15">
      <c r="N1176" s="5" t="str">
        <f t="shared" si="38"/>
        <v/>
      </c>
      <c r="O1176" s="5" t="str">
        <f t="shared" si="39"/>
        <v/>
      </c>
    </row>
    <row r="1177" spans="14:15">
      <c r="N1177" s="5" t="str">
        <f t="shared" si="38"/>
        <v/>
      </c>
      <c r="O1177" s="5" t="str">
        <f t="shared" si="39"/>
        <v/>
      </c>
    </row>
    <row r="1178" spans="14:15">
      <c r="N1178" s="5" t="str">
        <f t="shared" si="38"/>
        <v/>
      </c>
      <c r="O1178" s="5" t="str">
        <f t="shared" si="39"/>
        <v/>
      </c>
    </row>
    <row r="1179" spans="14:15">
      <c r="N1179" s="5" t="str">
        <f t="shared" si="38"/>
        <v/>
      </c>
      <c r="O1179" s="5" t="str">
        <f t="shared" si="39"/>
        <v/>
      </c>
    </row>
    <row r="1180" spans="14:15">
      <c r="N1180" s="5" t="str">
        <f t="shared" si="38"/>
        <v/>
      </c>
      <c r="O1180" s="5" t="str">
        <f t="shared" si="39"/>
        <v/>
      </c>
    </row>
    <row r="1181" spans="14:15">
      <c r="N1181" s="5" t="str">
        <f t="shared" si="38"/>
        <v/>
      </c>
      <c r="O1181" s="5" t="str">
        <f t="shared" si="39"/>
        <v/>
      </c>
    </row>
    <row r="1182" spans="14:15">
      <c r="N1182" s="5" t="str">
        <f t="shared" si="38"/>
        <v/>
      </c>
      <c r="O1182" s="5" t="str">
        <f t="shared" si="39"/>
        <v/>
      </c>
    </row>
    <row r="1183" spans="14:15">
      <c r="N1183" s="5" t="str">
        <f t="shared" si="38"/>
        <v/>
      </c>
      <c r="O1183" s="5" t="str">
        <f t="shared" si="39"/>
        <v/>
      </c>
    </row>
    <row r="1184" spans="14:15">
      <c r="N1184" s="5" t="str">
        <f t="shared" si="38"/>
        <v/>
      </c>
      <c r="O1184" s="5" t="str">
        <f t="shared" si="39"/>
        <v/>
      </c>
    </row>
    <row r="1185" spans="14:15">
      <c r="N1185" s="5" t="str">
        <f t="shared" si="38"/>
        <v/>
      </c>
      <c r="O1185" s="5" t="str">
        <f t="shared" si="39"/>
        <v/>
      </c>
    </row>
    <row r="1186" spans="14:15">
      <c r="N1186" s="5" t="str">
        <f t="shared" si="38"/>
        <v/>
      </c>
      <c r="O1186" s="5" t="str">
        <f t="shared" si="39"/>
        <v/>
      </c>
    </row>
    <row r="1187" spans="14:15">
      <c r="N1187" s="5" t="str">
        <f t="shared" si="38"/>
        <v/>
      </c>
      <c r="O1187" s="5" t="str">
        <f t="shared" si="39"/>
        <v/>
      </c>
    </row>
    <row r="1188" spans="14:15">
      <c r="N1188" s="5" t="str">
        <f t="shared" si="38"/>
        <v/>
      </c>
      <c r="O1188" s="5" t="str">
        <f t="shared" si="39"/>
        <v/>
      </c>
    </row>
    <row r="1189" spans="14:15">
      <c r="N1189" s="5" t="str">
        <f t="shared" si="38"/>
        <v/>
      </c>
      <c r="O1189" s="5" t="str">
        <f t="shared" si="39"/>
        <v/>
      </c>
    </row>
    <row r="1190" spans="14:15">
      <c r="N1190" s="5" t="str">
        <f t="shared" si="38"/>
        <v/>
      </c>
      <c r="O1190" s="5" t="str">
        <f t="shared" si="39"/>
        <v/>
      </c>
    </row>
    <row r="1191" spans="14:15">
      <c r="N1191" s="5" t="str">
        <f t="shared" si="38"/>
        <v/>
      </c>
      <c r="O1191" s="5" t="str">
        <f t="shared" si="39"/>
        <v/>
      </c>
    </row>
    <row r="1192" spans="14:15">
      <c r="N1192" s="5" t="str">
        <f t="shared" si="38"/>
        <v/>
      </c>
      <c r="O1192" s="5" t="str">
        <f t="shared" si="39"/>
        <v/>
      </c>
    </row>
    <row r="1193" spans="14:15">
      <c r="N1193" s="5" t="str">
        <f t="shared" si="38"/>
        <v/>
      </c>
      <c r="O1193" s="5" t="str">
        <f t="shared" si="39"/>
        <v/>
      </c>
    </row>
    <row r="1194" spans="14:15">
      <c r="N1194" s="5" t="str">
        <f t="shared" si="38"/>
        <v/>
      </c>
      <c r="O1194" s="5" t="str">
        <f t="shared" si="39"/>
        <v/>
      </c>
    </row>
    <row r="1195" spans="14:15">
      <c r="N1195" s="5" t="str">
        <f t="shared" si="38"/>
        <v/>
      </c>
      <c r="O1195" s="5" t="str">
        <f t="shared" si="39"/>
        <v/>
      </c>
    </row>
    <row r="1196" spans="14:15">
      <c r="N1196" s="5" t="str">
        <f t="shared" si="38"/>
        <v/>
      </c>
      <c r="O1196" s="5" t="str">
        <f t="shared" si="39"/>
        <v/>
      </c>
    </row>
    <row r="1197" spans="14:15">
      <c r="N1197" s="5" t="str">
        <f t="shared" si="38"/>
        <v/>
      </c>
      <c r="O1197" s="5" t="str">
        <f t="shared" si="39"/>
        <v/>
      </c>
    </row>
    <row r="1198" spans="14:15">
      <c r="N1198" s="5" t="str">
        <f t="shared" si="38"/>
        <v/>
      </c>
      <c r="O1198" s="5" t="str">
        <f t="shared" si="39"/>
        <v/>
      </c>
    </row>
    <row r="1199" spans="14:15">
      <c r="N1199" s="5" t="str">
        <f t="shared" si="38"/>
        <v/>
      </c>
      <c r="O1199" s="5" t="str">
        <f t="shared" si="39"/>
        <v/>
      </c>
    </row>
    <row r="1200" spans="14:15">
      <c r="N1200" s="5" t="str">
        <f t="shared" si="38"/>
        <v/>
      </c>
      <c r="O1200" s="5" t="str">
        <f t="shared" si="39"/>
        <v/>
      </c>
    </row>
    <row r="1201" spans="14:15">
      <c r="N1201" s="5" t="str">
        <f t="shared" si="38"/>
        <v/>
      </c>
      <c r="O1201" s="5" t="str">
        <f t="shared" si="39"/>
        <v/>
      </c>
    </row>
    <row r="1202" spans="14:15">
      <c r="N1202" s="5" t="str">
        <f t="shared" si="38"/>
        <v/>
      </c>
      <c r="O1202" s="5" t="str">
        <f t="shared" si="39"/>
        <v/>
      </c>
    </row>
    <row r="1203" spans="14:15">
      <c r="N1203" s="5" t="str">
        <f t="shared" si="38"/>
        <v/>
      </c>
      <c r="O1203" s="5" t="str">
        <f t="shared" si="39"/>
        <v/>
      </c>
    </row>
    <row r="1204" spans="14:15">
      <c r="N1204" s="5" t="str">
        <f t="shared" si="38"/>
        <v/>
      </c>
      <c r="O1204" s="5" t="str">
        <f t="shared" si="39"/>
        <v/>
      </c>
    </row>
    <row r="1205" spans="14:15">
      <c r="N1205" s="5" t="str">
        <f t="shared" si="38"/>
        <v/>
      </c>
      <c r="O1205" s="5" t="str">
        <f t="shared" si="39"/>
        <v/>
      </c>
    </row>
    <row r="1206" spans="14:15">
      <c r="N1206" s="5" t="str">
        <f t="shared" si="38"/>
        <v/>
      </c>
      <c r="O1206" s="5" t="str">
        <f t="shared" si="39"/>
        <v/>
      </c>
    </row>
    <row r="1207" spans="14:15">
      <c r="N1207" s="5" t="str">
        <f t="shared" si="38"/>
        <v/>
      </c>
      <c r="O1207" s="5" t="str">
        <f t="shared" si="39"/>
        <v/>
      </c>
    </row>
    <row r="1208" spans="14:15">
      <c r="N1208" s="5" t="str">
        <f t="shared" si="38"/>
        <v/>
      </c>
      <c r="O1208" s="5" t="str">
        <f t="shared" si="39"/>
        <v/>
      </c>
    </row>
    <row r="1209" spans="14:15">
      <c r="N1209" s="5" t="str">
        <f t="shared" si="38"/>
        <v/>
      </c>
      <c r="O1209" s="5" t="str">
        <f t="shared" si="39"/>
        <v/>
      </c>
    </row>
    <row r="1210" spans="14:15">
      <c r="N1210" s="5" t="str">
        <f t="shared" si="38"/>
        <v/>
      </c>
      <c r="O1210" s="5" t="str">
        <f t="shared" si="39"/>
        <v/>
      </c>
    </row>
    <row r="1211" spans="14:15">
      <c r="N1211" s="5" t="str">
        <f t="shared" si="38"/>
        <v/>
      </c>
      <c r="O1211" s="5" t="str">
        <f t="shared" si="39"/>
        <v/>
      </c>
    </row>
    <row r="1212" spans="14:15">
      <c r="N1212" s="5" t="str">
        <f t="shared" si="38"/>
        <v/>
      </c>
      <c r="O1212" s="5" t="str">
        <f t="shared" si="39"/>
        <v/>
      </c>
    </row>
    <row r="1213" spans="14:15">
      <c r="N1213" s="5" t="str">
        <f t="shared" si="38"/>
        <v/>
      </c>
      <c r="O1213" s="5" t="str">
        <f t="shared" si="39"/>
        <v/>
      </c>
    </row>
    <row r="1214" spans="14:15">
      <c r="N1214" s="5" t="str">
        <f t="shared" si="38"/>
        <v/>
      </c>
      <c r="O1214" s="5" t="str">
        <f t="shared" si="39"/>
        <v/>
      </c>
    </row>
    <row r="1215" spans="14:15">
      <c r="N1215" s="5" t="str">
        <f t="shared" si="38"/>
        <v/>
      </c>
      <c r="O1215" s="5" t="str">
        <f t="shared" si="39"/>
        <v/>
      </c>
    </row>
    <row r="1216" spans="14:15">
      <c r="N1216" s="5" t="str">
        <f t="shared" si="38"/>
        <v/>
      </c>
      <c r="O1216" s="5" t="str">
        <f t="shared" si="39"/>
        <v/>
      </c>
    </row>
    <row r="1217" spans="14:15">
      <c r="N1217" s="5" t="str">
        <f t="shared" si="38"/>
        <v/>
      </c>
      <c r="O1217" s="5" t="str">
        <f t="shared" si="39"/>
        <v/>
      </c>
    </row>
    <row r="1218" spans="14:15">
      <c r="N1218" s="5" t="str">
        <f t="shared" si="38"/>
        <v/>
      </c>
      <c r="O1218" s="5" t="str">
        <f t="shared" si="39"/>
        <v/>
      </c>
    </row>
    <row r="1219" spans="14:15">
      <c r="N1219" s="5" t="str">
        <f t="shared" si="38"/>
        <v/>
      </c>
      <c r="O1219" s="5" t="str">
        <f t="shared" si="39"/>
        <v/>
      </c>
    </row>
    <row r="1220" spans="14:15">
      <c r="N1220" s="5" t="str">
        <f t="shared" si="38"/>
        <v/>
      </c>
      <c r="O1220" s="5" t="str">
        <f t="shared" si="39"/>
        <v/>
      </c>
    </row>
    <row r="1221" spans="14:15">
      <c r="N1221" s="5" t="str">
        <f t="shared" si="38"/>
        <v/>
      </c>
      <c r="O1221" s="5" t="str">
        <f t="shared" si="39"/>
        <v/>
      </c>
    </row>
    <row r="1222" spans="14:15">
      <c r="N1222" s="5" t="str">
        <f t="shared" si="38"/>
        <v/>
      </c>
      <c r="O1222" s="5" t="str">
        <f t="shared" si="39"/>
        <v/>
      </c>
    </row>
    <row r="1223" spans="14:15">
      <c r="N1223" s="5" t="str">
        <f t="shared" si="38"/>
        <v/>
      </c>
      <c r="O1223" s="5" t="str">
        <f t="shared" si="39"/>
        <v/>
      </c>
    </row>
    <row r="1224" spans="14:15">
      <c r="N1224" s="5" t="str">
        <f t="shared" si="38"/>
        <v/>
      </c>
      <c r="O1224" s="5" t="str">
        <f t="shared" si="39"/>
        <v/>
      </c>
    </row>
    <row r="1225" spans="14:15">
      <c r="N1225" s="5" t="str">
        <f t="shared" si="38"/>
        <v/>
      </c>
      <c r="O1225" s="5" t="str">
        <f t="shared" si="39"/>
        <v/>
      </c>
    </row>
    <row r="1226" spans="14:15">
      <c r="N1226" s="5" t="str">
        <f t="shared" si="38"/>
        <v/>
      </c>
      <c r="O1226" s="5" t="str">
        <f t="shared" si="39"/>
        <v/>
      </c>
    </row>
    <row r="1227" spans="14:15">
      <c r="N1227" s="5" t="str">
        <f t="shared" si="38"/>
        <v/>
      </c>
      <c r="O1227" s="5" t="str">
        <f t="shared" si="39"/>
        <v/>
      </c>
    </row>
    <row r="1228" spans="14:15">
      <c r="N1228" s="5" t="str">
        <f t="shared" si="38"/>
        <v/>
      </c>
      <c r="O1228" s="5" t="str">
        <f t="shared" si="39"/>
        <v/>
      </c>
    </row>
    <row r="1229" spans="14:15">
      <c r="N1229" s="5" t="str">
        <f t="shared" si="38"/>
        <v/>
      </c>
      <c r="O1229" s="5" t="str">
        <f t="shared" si="39"/>
        <v/>
      </c>
    </row>
    <row r="1230" spans="14:15">
      <c r="N1230" s="5" t="str">
        <f t="shared" si="38"/>
        <v/>
      </c>
      <c r="O1230" s="5" t="str">
        <f t="shared" si="39"/>
        <v/>
      </c>
    </row>
    <row r="1231" spans="14:15">
      <c r="N1231" s="5" t="str">
        <f t="shared" si="38"/>
        <v/>
      </c>
      <c r="O1231" s="5" t="str">
        <f t="shared" si="39"/>
        <v/>
      </c>
    </row>
    <row r="1232" spans="14:15">
      <c r="N1232" s="5" t="str">
        <f t="shared" si="38"/>
        <v/>
      </c>
      <c r="O1232" s="5" t="str">
        <f t="shared" si="39"/>
        <v/>
      </c>
    </row>
    <row r="1233" spans="14:15">
      <c r="N1233" s="5" t="str">
        <f t="shared" si="38"/>
        <v/>
      </c>
      <c r="O1233" s="5" t="str">
        <f t="shared" si="39"/>
        <v/>
      </c>
    </row>
    <row r="1234" spans="14:15">
      <c r="N1234" s="5" t="str">
        <f t="shared" si="38"/>
        <v/>
      </c>
      <c r="O1234" s="5" t="str">
        <f t="shared" si="39"/>
        <v/>
      </c>
    </row>
    <row r="1235" spans="14:15">
      <c r="N1235" s="5" t="str">
        <f t="shared" si="38"/>
        <v/>
      </c>
      <c r="O1235" s="5" t="str">
        <f t="shared" si="39"/>
        <v/>
      </c>
    </row>
    <row r="1236" spans="14:15">
      <c r="N1236" s="5" t="str">
        <f t="shared" si="38"/>
        <v/>
      </c>
      <c r="O1236" s="5" t="str">
        <f t="shared" si="39"/>
        <v/>
      </c>
    </row>
    <row r="1237" spans="14:15">
      <c r="N1237" s="5" t="str">
        <f t="shared" si="38"/>
        <v/>
      </c>
      <c r="O1237" s="5" t="str">
        <f t="shared" si="39"/>
        <v/>
      </c>
    </row>
    <row r="1238" spans="14:15">
      <c r="N1238" s="5" t="str">
        <f t="shared" ref="N1238:N1301" si="40">IF(SUM(B1238,D1238,F1238,H1238,J1238,L1238)&gt;0,SUM(B1238,D1238,F1238,H1238,J1238,L1238),TRIM(" ") )</f>
        <v/>
      </c>
      <c r="O1238" s="5" t="str">
        <f t="shared" ref="O1238:O1301" si="41">IF(SUM(C1238,E1238,G1238,I1238,K1238,M1238)&gt;0,SUM(C1238,E1238,G1238,I1238,K1238,M1238),TRIM(" ") )</f>
        <v/>
      </c>
    </row>
    <row r="1239" spans="14:15">
      <c r="N1239" s="5" t="str">
        <f t="shared" si="40"/>
        <v/>
      </c>
      <c r="O1239" s="5" t="str">
        <f t="shared" si="41"/>
        <v/>
      </c>
    </row>
    <row r="1240" spans="14:15">
      <c r="N1240" s="5" t="str">
        <f t="shared" si="40"/>
        <v/>
      </c>
      <c r="O1240" s="5" t="str">
        <f t="shared" si="41"/>
        <v/>
      </c>
    </row>
    <row r="1241" spans="14:15">
      <c r="N1241" s="5" t="str">
        <f t="shared" si="40"/>
        <v/>
      </c>
      <c r="O1241" s="5" t="str">
        <f t="shared" si="41"/>
        <v/>
      </c>
    </row>
    <row r="1242" spans="14:15">
      <c r="N1242" s="5" t="str">
        <f t="shared" si="40"/>
        <v/>
      </c>
      <c r="O1242" s="5" t="str">
        <f t="shared" si="41"/>
        <v/>
      </c>
    </row>
    <row r="1243" spans="14:15">
      <c r="N1243" s="5" t="str">
        <f t="shared" si="40"/>
        <v/>
      </c>
      <c r="O1243" s="5" t="str">
        <f t="shared" si="41"/>
        <v/>
      </c>
    </row>
    <row r="1244" spans="14:15">
      <c r="N1244" s="5" t="str">
        <f t="shared" si="40"/>
        <v/>
      </c>
      <c r="O1244" s="5" t="str">
        <f t="shared" si="41"/>
        <v/>
      </c>
    </row>
    <row r="1245" spans="14:15">
      <c r="N1245" s="5" t="str">
        <f t="shared" si="40"/>
        <v/>
      </c>
      <c r="O1245" s="5" t="str">
        <f t="shared" si="41"/>
        <v/>
      </c>
    </row>
    <row r="1246" spans="14:15">
      <c r="N1246" s="5" t="str">
        <f t="shared" si="40"/>
        <v/>
      </c>
      <c r="O1246" s="5" t="str">
        <f t="shared" si="41"/>
        <v/>
      </c>
    </row>
    <row r="1247" spans="14:15">
      <c r="N1247" s="5" t="str">
        <f t="shared" si="40"/>
        <v/>
      </c>
      <c r="O1247" s="5" t="str">
        <f t="shared" si="41"/>
        <v/>
      </c>
    </row>
    <row r="1248" spans="14:15">
      <c r="N1248" s="5" t="str">
        <f t="shared" si="40"/>
        <v/>
      </c>
      <c r="O1248" s="5" t="str">
        <f t="shared" si="41"/>
        <v/>
      </c>
    </row>
    <row r="1249" spans="14:15">
      <c r="N1249" s="5" t="str">
        <f t="shared" si="40"/>
        <v/>
      </c>
      <c r="O1249" s="5" t="str">
        <f t="shared" si="41"/>
        <v/>
      </c>
    </row>
    <row r="1250" spans="14:15">
      <c r="N1250" s="5" t="str">
        <f t="shared" si="40"/>
        <v/>
      </c>
      <c r="O1250" s="5" t="str">
        <f t="shared" si="41"/>
        <v/>
      </c>
    </row>
    <row r="1251" spans="14:15">
      <c r="N1251" s="5" t="str">
        <f t="shared" si="40"/>
        <v/>
      </c>
      <c r="O1251" s="5" t="str">
        <f t="shared" si="41"/>
        <v/>
      </c>
    </row>
    <row r="1252" spans="14:15">
      <c r="N1252" s="5" t="str">
        <f t="shared" si="40"/>
        <v/>
      </c>
      <c r="O1252" s="5" t="str">
        <f t="shared" si="41"/>
        <v/>
      </c>
    </row>
    <row r="1253" spans="14:15">
      <c r="N1253" s="5" t="str">
        <f t="shared" si="40"/>
        <v/>
      </c>
      <c r="O1253" s="5" t="str">
        <f t="shared" si="41"/>
        <v/>
      </c>
    </row>
    <row r="1254" spans="14:15">
      <c r="N1254" s="5" t="str">
        <f t="shared" si="40"/>
        <v/>
      </c>
      <c r="O1254" s="5" t="str">
        <f t="shared" si="41"/>
        <v/>
      </c>
    </row>
    <row r="1255" spans="14:15">
      <c r="N1255" s="5" t="str">
        <f t="shared" si="40"/>
        <v/>
      </c>
      <c r="O1255" s="5" t="str">
        <f t="shared" si="41"/>
        <v/>
      </c>
    </row>
    <row r="1256" spans="14:15">
      <c r="N1256" s="5" t="str">
        <f t="shared" si="40"/>
        <v/>
      </c>
      <c r="O1256" s="5" t="str">
        <f t="shared" si="41"/>
        <v/>
      </c>
    </row>
    <row r="1257" spans="14:15">
      <c r="N1257" s="5" t="str">
        <f t="shared" si="40"/>
        <v/>
      </c>
      <c r="O1257" s="5" t="str">
        <f t="shared" si="41"/>
        <v/>
      </c>
    </row>
    <row r="1258" spans="14:15">
      <c r="N1258" s="5" t="str">
        <f t="shared" si="40"/>
        <v/>
      </c>
      <c r="O1258" s="5" t="str">
        <f t="shared" si="41"/>
        <v/>
      </c>
    </row>
    <row r="1259" spans="14:15">
      <c r="N1259" s="5" t="str">
        <f t="shared" si="40"/>
        <v/>
      </c>
      <c r="O1259" s="5" t="str">
        <f t="shared" si="41"/>
        <v/>
      </c>
    </row>
    <row r="1260" spans="14:15">
      <c r="N1260" s="5" t="str">
        <f t="shared" si="40"/>
        <v/>
      </c>
      <c r="O1260" s="5" t="str">
        <f t="shared" si="41"/>
        <v/>
      </c>
    </row>
    <row r="1261" spans="14:15">
      <c r="N1261" s="5" t="str">
        <f t="shared" si="40"/>
        <v/>
      </c>
      <c r="O1261" s="5" t="str">
        <f t="shared" si="41"/>
        <v/>
      </c>
    </row>
    <row r="1262" spans="14:15">
      <c r="N1262" s="5" t="str">
        <f t="shared" si="40"/>
        <v/>
      </c>
      <c r="O1262" s="5" t="str">
        <f t="shared" si="41"/>
        <v/>
      </c>
    </row>
    <row r="1263" spans="14:15">
      <c r="N1263" s="5" t="str">
        <f t="shared" si="40"/>
        <v/>
      </c>
      <c r="O1263" s="5" t="str">
        <f t="shared" si="41"/>
        <v/>
      </c>
    </row>
    <row r="1264" spans="14:15">
      <c r="N1264" s="5" t="str">
        <f t="shared" si="40"/>
        <v/>
      </c>
      <c r="O1264" s="5" t="str">
        <f t="shared" si="41"/>
        <v/>
      </c>
    </row>
    <row r="1265" spans="14:15">
      <c r="N1265" s="5" t="str">
        <f t="shared" si="40"/>
        <v/>
      </c>
      <c r="O1265" s="5" t="str">
        <f t="shared" si="41"/>
        <v/>
      </c>
    </row>
    <row r="1266" spans="14:15">
      <c r="N1266" s="5" t="str">
        <f t="shared" si="40"/>
        <v/>
      </c>
      <c r="O1266" s="5" t="str">
        <f t="shared" si="41"/>
        <v/>
      </c>
    </row>
    <row r="1267" spans="14:15">
      <c r="N1267" s="5" t="str">
        <f t="shared" si="40"/>
        <v/>
      </c>
      <c r="O1267" s="5" t="str">
        <f t="shared" si="41"/>
        <v/>
      </c>
    </row>
    <row r="1268" spans="14:15">
      <c r="N1268" s="5" t="str">
        <f t="shared" si="40"/>
        <v/>
      </c>
      <c r="O1268" s="5" t="str">
        <f t="shared" si="41"/>
        <v/>
      </c>
    </row>
    <row r="1269" spans="14:15">
      <c r="N1269" s="5" t="str">
        <f t="shared" si="40"/>
        <v/>
      </c>
      <c r="O1269" s="5" t="str">
        <f t="shared" si="41"/>
        <v/>
      </c>
    </row>
    <row r="1270" spans="14:15">
      <c r="N1270" s="5" t="str">
        <f t="shared" si="40"/>
        <v/>
      </c>
      <c r="O1270" s="5" t="str">
        <f t="shared" si="41"/>
        <v/>
      </c>
    </row>
    <row r="1271" spans="14:15">
      <c r="N1271" s="5" t="str">
        <f t="shared" si="40"/>
        <v/>
      </c>
      <c r="O1271" s="5" t="str">
        <f t="shared" si="41"/>
        <v/>
      </c>
    </row>
    <row r="1272" spans="14:15">
      <c r="N1272" s="5" t="str">
        <f t="shared" si="40"/>
        <v/>
      </c>
      <c r="O1272" s="5" t="str">
        <f t="shared" si="41"/>
        <v/>
      </c>
    </row>
    <row r="1273" spans="14:15">
      <c r="N1273" s="5" t="str">
        <f t="shared" si="40"/>
        <v/>
      </c>
      <c r="O1273" s="5" t="str">
        <f t="shared" si="41"/>
        <v/>
      </c>
    </row>
    <row r="1274" spans="14:15">
      <c r="N1274" s="5" t="str">
        <f t="shared" si="40"/>
        <v/>
      </c>
      <c r="O1274" s="5" t="str">
        <f t="shared" si="41"/>
        <v/>
      </c>
    </row>
    <row r="1275" spans="14:15">
      <c r="N1275" s="5" t="str">
        <f t="shared" si="40"/>
        <v/>
      </c>
      <c r="O1275" s="5" t="str">
        <f t="shared" si="41"/>
        <v/>
      </c>
    </row>
    <row r="1276" spans="14:15">
      <c r="N1276" s="5" t="str">
        <f t="shared" si="40"/>
        <v/>
      </c>
      <c r="O1276" s="5" t="str">
        <f t="shared" si="41"/>
        <v/>
      </c>
    </row>
    <row r="1277" spans="14:15">
      <c r="N1277" s="5" t="str">
        <f t="shared" si="40"/>
        <v/>
      </c>
      <c r="O1277" s="5" t="str">
        <f t="shared" si="41"/>
        <v/>
      </c>
    </row>
    <row r="1278" spans="14:15">
      <c r="N1278" s="5" t="str">
        <f t="shared" si="40"/>
        <v/>
      </c>
      <c r="O1278" s="5" t="str">
        <f t="shared" si="41"/>
        <v/>
      </c>
    </row>
    <row r="1279" spans="14:15">
      <c r="N1279" s="5" t="str">
        <f t="shared" si="40"/>
        <v/>
      </c>
      <c r="O1279" s="5" t="str">
        <f t="shared" si="41"/>
        <v/>
      </c>
    </row>
    <row r="1280" spans="14:15">
      <c r="N1280" s="5" t="str">
        <f t="shared" si="40"/>
        <v/>
      </c>
      <c r="O1280" s="5" t="str">
        <f t="shared" si="41"/>
        <v/>
      </c>
    </row>
    <row r="1281" spans="14:15">
      <c r="N1281" s="5" t="str">
        <f t="shared" si="40"/>
        <v/>
      </c>
      <c r="O1281" s="5" t="str">
        <f t="shared" si="41"/>
        <v/>
      </c>
    </row>
    <row r="1282" spans="14:15">
      <c r="N1282" s="5" t="str">
        <f t="shared" si="40"/>
        <v/>
      </c>
      <c r="O1282" s="5" t="str">
        <f t="shared" si="41"/>
        <v/>
      </c>
    </row>
    <row r="1283" spans="14:15">
      <c r="N1283" s="5" t="str">
        <f t="shared" si="40"/>
        <v/>
      </c>
      <c r="O1283" s="5" t="str">
        <f t="shared" si="41"/>
        <v/>
      </c>
    </row>
    <row r="1284" spans="14:15">
      <c r="N1284" s="5" t="str">
        <f t="shared" si="40"/>
        <v/>
      </c>
      <c r="O1284" s="5" t="str">
        <f t="shared" si="41"/>
        <v/>
      </c>
    </row>
    <row r="1285" spans="14:15">
      <c r="N1285" s="5" t="str">
        <f t="shared" si="40"/>
        <v/>
      </c>
      <c r="O1285" s="5" t="str">
        <f t="shared" si="41"/>
        <v/>
      </c>
    </row>
    <row r="1286" spans="14:15">
      <c r="N1286" s="5" t="str">
        <f t="shared" si="40"/>
        <v/>
      </c>
      <c r="O1286" s="5" t="str">
        <f t="shared" si="41"/>
        <v/>
      </c>
    </row>
    <row r="1287" spans="14:15">
      <c r="N1287" s="5" t="str">
        <f t="shared" si="40"/>
        <v/>
      </c>
      <c r="O1287" s="5" t="str">
        <f t="shared" si="41"/>
        <v/>
      </c>
    </row>
    <row r="1288" spans="14:15">
      <c r="N1288" s="5" t="str">
        <f t="shared" si="40"/>
        <v/>
      </c>
      <c r="O1288" s="5" t="str">
        <f t="shared" si="41"/>
        <v/>
      </c>
    </row>
    <row r="1289" spans="14:15">
      <c r="N1289" s="5" t="str">
        <f t="shared" si="40"/>
        <v/>
      </c>
      <c r="O1289" s="5" t="str">
        <f t="shared" si="41"/>
        <v/>
      </c>
    </row>
    <row r="1290" spans="14:15">
      <c r="N1290" s="5" t="str">
        <f t="shared" si="40"/>
        <v/>
      </c>
      <c r="O1290" s="5" t="str">
        <f t="shared" si="41"/>
        <v/>
      </c>
    </row>
    <row r="1291" spans="14:15">
      <c r="N1291" s="5" t="str">
        <f t="shared" si="40"/>
        <v/>
      </c>
      <c r="O1291" s="5" t="str">
        <f t="shared" si="41"/>
        <v/>
      </c>
    </row>
    <row r="1292" spans="14:15">
      <c r="N1292" s="5" t="str">
        <f t="shared" si="40"/>
        <v/>
      </c>
      <c r="O1292" s="5" t="str">
        <f t="shared" si="41"/>
        <v/>
      </c>
    </row>
    <row r="1293" spans="14:15">
      <c r="N1293" s="5" t="str">
        <f t="shared" si="40"/>
        <v/>
      </c>
      <c r="O1293" s="5" t="str">
        <f t="shared" si="41"/>
        <v/>
      </c>
    </row>
    <row r="1294" spans="14:15">
      <c r="N1294" s="5" t="str">
        <f t="shared" si="40"/>
        <v/>
      </c>
      <c r="O1294" s="5" t="str">
        <f t="shared" si="41"/>
        <v/>
      </c>
    </row>
    <row r="1295" spans="14:15">
      <c r="N1295" s="5" t="str">
        <f t="shared" si="40"/>
        <v/>
      </c>
      <c r="O1295" s="5" t="str">
        <f t="shared" si="41"/>
        <v/>
      </c>
    </row>
    <row r="1296" spans="14:15">
      <c r="N1296" s="5" t="str">
        <f t="shared" si="40"/>
        <v/>
      </c>
      <c r="O1296" s="5" t="str">
        <f t="shared" si="41"/>
        <v/>
      </c>
    </row>
    <row r="1297" spans="14:15">
      <c r="N1297" s="5" t="str">
        <f t="shared" si="40"/>
        <v/>
      </c>
      <c r="O1297" s="5" t="str">
        <f t="shared" si="41"/>
        <v/>
      </c>
    </row>
    <row r="1298" spans="14:15">
      <c r="N1298" s="5" t="str">
        <f t="shared" si="40"/>
        <v/>
      </c>
      <c r="O1298" s="5" t="str">
        <f t="shared" si="41"/>
        <v/>
      </c>
    </row>
    <row r="1299" spans="14:15">
      <c r="N1299" s="5" t="str">
        <f t="shared" si="40"/>
        <v/>
      </c>
      <c r="O1299" s="5" t="str">
        <f t="shared" si="41"/>
        <v/>
      </c>
    </row>
    <row r="1300" spans="14:15">
      <c r="N1300" s="5" t="str">
        <f t="shared" si="40"/>
        <v/>
      </c>
      <c r="O1300" s="5" t="str">
        <f t="shared" si="41"/>
        <v/>
      </c>
    </row>
    <row r="1301" spans="14:15">
      <c r="N1301" s="5" t="str">
        <f t="shared" si="40"/>
        <v/>
      </c>
      <c r="O1301" s="5" t="str">
        <f t="shared" si="41"/>
        <v/>
      </c>
    </row>
    <row r="1302" spans="14:15">
      <c r="N1302" s="5" t="str">
        <f t="shared" ref="N1302:N1365" si="42">IF(SUM(B1302,D1302,F1302,H1302,J1302,L1302)&gt;0,SUM(B1302,D1302,F1302,H1302,J1302,L1302),TRIM(" ") )</f>
        <v/>
      </c>
      <c r="O1302" s="5" t="str">
        <f t="shared" ref="O1302:O1365" si="43">IF(SUM(C1302,E1302,G1302,I1302,K1302,M1302)&gt;0,SUM(C1302,E1302,G1302,I1302,K1302,M1302),TRIM(" ") )</f>
        <v/>
      </c>
    </row>
    <row r="1303" spans="14:15">
      <c r="N1303" s="5" t="str">
        <f t="shared" si="42"/>
        <v/>
      </c>
      <c r="O1303" s="5" t="str">
        <f t="shared" si="43"/>
        <v/>
      </c>
    </row>
    <row r="1304" spans="14:15">
      <c r="N1304" s="5" t="str">
        <f t="shared" si="42"/>
        <v/>
      </c>
      <c r="O1304" s="5" t="str">
        <f t="shared" si="43"/>
        <v/>
      </c>
    </row>
    <row r="1305" spans="14:15">
      <c r="N1305" s="5" t="str">
        <f t="shared" si="42"/>
        <v/>
      </c>
      <c r="O1305" s="5" t="str">
        <f t="shared" si="43"/>
        <v/>
      </c>
    </row>
    <row r="1306" spans="14:15">
      <c r="N1306" s="5" t="str">
        <f t="shared" si="42"/>
        <v/>
      </c>
      <c r="O1306" s="5" t="str">
        <f t="shared" si="43"/>
        <v/>
      </c>
    </row>
    <row r="1307" spans="14:15">
      <c r="N1307" s="5" t="str">
        <f t="shared" si="42"/>
        <v/>
      </c>
      <c r="O1307" s="5" t="str">
        <f t="shared" si="43"/>
        <v/>
      </c>
    </row>
    <row r="1308" spans="14:15">
      <c r="N1308" s="5" t="str">
        <f t="shared" si="42"/>
        <v/>
      </c>
      <c r="O1308" s="5" t="str">
        <f t="shared" si="43"/>
        <v/>
      </c>
    </row>
    <row r="1309" spans="14:15">
      <c r="N1309" s="5" t="str">
        <f t="shared" si="42"/>
        <v/>
      </c>
      <c r="O1309" s="5" t="str">
        <f t="shared" si="43"/>
        <v/>
      </c>
    </row>
    <row r="1310" spans="14:15">
      <c r="N1310" s="5" t="str">
        <f t="shared" si="42"/>
        <v/>
      </c>
      <c r="O1310" s="5" t="str">
        <f t="shared" si="43"/>
        <v/>
      </c>
    </row>
    <row r="1311" spans="14:15">
      <c r="N1311" s="5" t="str">
        <f t="shared" si="42"/>
        <v/>
      </c>
      <c r="O1311" s="5" t="str">
        <f t="shared" si="43"/>
        <v/>
      </c>
    </row>
    <row r="1312" spans="14:15">
      <c r="N1312" s="5" t="str">
        <f t="shared" si="42"/>
        <v/>
      </c>
      <c r="O1312" s="5" t="str">
        <f t="shared" si="43"/>
        <v/>
      </c>
    </row>
    <row r="1313" spans="14:15">
      <c r="N1313" s="5" t="str">
        <f t="shared" si="42"/>
        <v/>
      </c>
      <c r="O1313" s="5" t="str">
        <f t="shared" si="43"/>
        <v/>
      </c>
    </row>
    <row r="1314" spans="14:15">
      <c r="N1314" s="5" t="str">
        <f t="shared" si="42"/>
        <v/>
      </c>
      <c r="O1314" s="5" t="str">
        <f t="shared" si="43"/>
        <v/>
      </c>
    </row>
    <row r="1315" spans="14:15">
      <c r="N1315" s="5" t="str">
        <f t="shared" si="42"/>
        <v/>
      </c>
      <c r="O1315" s="5" t="str">
        <f t="shared" si="43"/>
        <v/>
      </c>
    </row>
    <row r="1316" spans="14:15">
      <c r="N1316" s="5" t="str">
        <f t="shared" si="42"/>
        <v/>
      </c>
      <c r="O1316" s="5" t="str">
        <f t="shared" si="43"/>
        <v/>
      </c>
    </row>
    <row r="1317" spans="14:15">
      <c r="N1317" s="5" t="str">
        <f t="shared" si="42"/>
        <v/>
      </c>
      <c r="O1317" s="5" t="str">
        <f t="shared" si="43"/>
        <v/>
      </c>
    </row>
    <row r="1318" spans="14:15">
      <c r="N1318" s="5" t="str">
        <f t="shared" si="42"/>
        <v/>
      </c>
      <c r="O1318" s="5" t="str">
        <f t="shared" si="43"/>
        <v/>
      </c>
    </row>
    <row r="1319" spans="14:15">
      <c r="N1319" s="5" t="str">
        <f t="shared" si="42"/>
        <v/>
      </c>
      <c r="O1319" s="5" t="str">
        <f t="shared" si="43"/>
        <v/>
      </c>
    </row>
    <row r="1320" spans="14:15">
      <c r="N1320" s="5" t="str">
        <f t="shared" si="42"/>
        <v/>
      </c>
      <c r="O1320" s="5" t="str">
        <f t="shared" si="43"/>
        <v/>
      </c>
    </row>
    <row r="1321" spans="14:15">
      <c r="N1321" s="5" t="str">
        <f t="shared" si="42"/>
        <v/>
      </c>
      <c r="O1321" s="5" t="str">
        <f t="shared" si="43"/>
        <v/>
      </c>
    </row>
    <row r="1322" spans="14:15">
      <c r="N1322" s="5" t="str">
        <f t="shared" si="42"/>
        <v/>
      </c>
      <c r="O1322" s="5" t="str">
        <f t="shared" si="43"/>
        <v/>
      </c>
    </row>
    <row r="1323" spans="14:15">
      <c r="N1323" s="5" t="str">
        <f t="shared" si="42"/>
        <v/>
      </c>
      <c r="O1323" s="5" t="str">
        <f t="shared" si="43"/>
        <v/>
      </c>
    </row>
    <row r="1324" spans="14:15">
      <c r="N1324" s="5" t="str">
        <f t="shared" si="42"/>
        <v/>
      </c>
      <c r="O1324" s="5" t="str">
        <f t="shared" si="43"/>
        <v/>
      </c>
    </row>
    <row r="1325" spans="14:15">
      <c r="N1325" s="5" t="str">
        <f t="shared" si="42"/>
        <v/>
      </c>
      <c r="O1325" s="5" t="str">
        <f t="shared" si="43"/>
        <v/>
      </c>
    </row>
    <row r="1326" spans="14:15">
      <c r="N1326" s="5" t="str">
        <f t="shared" si="42"/>
        <v/>
      </c>
      <c r="O1326" s="5" t="str">
        <f t="shared" si="43"/>
        <v/>
      </c>
    </row>
    <row r="1327" spans="14:15">
      <c r="N1327" s="5" t="str">
        <f t="shared" si="42"/>
        <v/>
      </c>
      <c r="O1327" s="5" t="str">
        <f t="shared" si="43"/>
        <v/>
      </c>
    </row>
    <row r="1328" spans="14:15">
      <c r="N1328" s="5" t="str">
        <f t="shared" si="42"/>
        <v/>
      </c>
      <c r="O1328" s="5" t="str">
        <f t="shared" si="43"/>
        <v/>
      </c>
    </row>
    <row r="1329" spans="14:15">
      <c r="N1329" s="5" t="str">
        <f t="shared" si="42"/>
        <v/>
      </c>
      <c r="O1329" s="5" t="str">
        <f t="shared" si="43"/>
        <v/>
      </c>
    </row>
    <row r="1330" spans="14:15">
      <c r="N1330" s="5" t="str">
        <f t="shared" si="42"/>
        <v/>
      </c>
      <c r="O1330" s="5" t="str">
        <f t="shared" si="43"/>
        <v/>
      </c>
    </row>
    <row r="1331" spans="14:15">
      <c r="N1331" s="5" t="str">
        <f t="shared" si="42"/>
        <v/>
      </c>
      <c r="O1331" s="5" t="str">
        <f t="shared" si="43"/>
        <v/>
      </c>
    </row>
    <row r="1332" spans="14:15">
      <c r="N1332" s="5" t="str">
        <f t="shared" si="42"/>
        <v/>
      </c>
      <c r="O1332" s="5" t="str">
        <f t="shared" si="43"/>
        <v/>
      </c>
    </row>
    <row r="1333" spans="14:15">
      <c r="N1333" s="5" t="str">
        <f t="shared" si="42"/>
        <v/>
      </c>
      <c r="O1333" s="5" t="str">
        <f t="shared" si="43"/>
        <v/>
      </c>
    </row>
    <row r="1334" spans="14:15">
      <c r="N1334" s="5" t="str">
        <f t="shared" si="42"/>
        <v/>
      </c>
      <c r="O1334" s="5" t="str">
        <f t="shared" si="43"/>
        <v/>
      </c>
    </row>
    <row r="1335" spans="14:15">
      <c r="N1335" s="5" t="str">
        <f t="shared" si="42"/>
        <v/>
      </c>
      <c r="O1335" s="5" t="str">
        <f t="shared" si="43"/>
        <v/>
      </c>
    </row>
    <row r="1336" spans="14:15">
      <c r="N1336" s="5" t="str">
        <f t="shared" si="42"/>
        <v/>
      </c>
      <c r="O1336" s="5" t="str">
        <f t="shared" si="43"/>
        <v/>
      </c>
    </row>
    <row r="1337" spans="14:15">
      <c r="N1337" s="5" t="str">
        <f t="shared" si="42"/>
        <v/>
      </c>
      <c r="O1337" s="5" t="str">
        <f t="shared" si="43"/>
        <v/>
      </c>
    </row>
    <row r="1338" spans="14:15">
      <c r="N1338" s="5" t="str">
        <f t="shared" si="42"/>
        <v/>
      </c>
      <c r="O1338" s="5" t="str">
        <f t="shared" si="43"/>
        <v/>
      </c>
    </row>
    <row r="1339" spans="14:15">
      <c r="N1339" s="5" t="str">
        <f t="shared" si="42"/>
        <v/>
      </c>
      <c r="O1339" s="5" t="str">
        <f t="shared" si="43"/>
        <v/>
      </c>
    </row>
    <row r="1340" spans="14:15">
      <c r="N1340" s="5" t="str">
        <f t="shared" si="42"/>
        <v/>
      </c>
      <c r="O1340" s="5" t="str">
        <f t="shared" si="43"/>
        <v/>
      </c>
    </row>
    <row r="1341" spans="14:15">
      <c r="N1341" s="5" t="str">
        <f t="shared" si="42"/>
        <v/>
      </c>
      <c r="O1341" s="5" t="str">
        <f t="shared" si="43"/>
        <v/>
      </c>
    </row>
    <row r="1342" spans="14:15">
      <c r="N1342" s="5" t="str">
        <f t="shared" si="42"/>
        <v/>
      </c>
      <c r="O1342" s="5" t="str">
        <f t="shared" si="43"/>
        <v/>
      </c>
    </row>
    <row r="1343" spans="14:15">
      <c r="N1343" s="5" t="str">
        <f t="shared" si="42"/>
        <v/>
      </c>
      <c r="O1343" s="5" t="str">
        <f t="shared" si="43"/>
        <v/>
      </c>
    </row>
    <row r="1344" spans="14:15">
      <c r="N1344" s="5" t="str">
        <f t="shared" si="42"/>
        <v/>
      </c>
      <c r="O1344" s="5" t="str">
        <f t="shared" si="43"/>
        <v/>
      </c>
    </row>
    <row r="1345" spans="14:15">
      <c r="N1345" s="5" t="str">
        <f t="shared" si="42"/>
        <v/>
      </c>
      <c r="O1345" s="5" t="str">
        <f t="shared" si="43"/>
        <v/>
      </c>
    </row>
    <row r="1346" spans="14:15">
      <c r="N1346" s="5" t="str">
        <f t="shared" si="42"/>
        <v/>
      </c>
      <c r="O1346" s="5" t="str">
        <f t="shared" si="43"/>
        <v/>
      </c>
    </row>
    <row r="1347" spans="14:15">
      <c r="N1347" s="5" t="str">
        <f t="shared" si="42"/>
        <v/>
      </c>
      <c r="O1347" s="5" t="str">
        <f t="shared" si="43"/>
        <v/>
      </c>
    </row>
    <row r="1348" spans="14:15">
      <c r="N1348" s="5" t="str">
        <f t="shared" si="42"/>
        <v/>
      </c>
      <c r="O1348" s="5" t="str">
        <f t="shared" si="43"/>
        <v/>
      </c>
    </row>
    <row r="1349" spans="14:15">
      <c r="N1349" s="5" t="str">
        <f t="shared" si="42"/>
        <v/>
      </c>
      <c r="O1349" s="5" t="str">
        <f t="shared" si="43"/>
        <v/>
      </c>
    </row>
    <row r="1350" spans="14:15">
      <c r="N1350" s="5" t="str">
        <f t="shared" si="42"/>
        <v/>
      </c>
      <c r="O1350" s="5" t="str">
        <f t="shared" si="43"/>
        <v/>
      </c>
    </row>
    <row r="1351" spans="14:15">
      <c r="N1351" s="5" t="str">
        <f t="shared" si="42"/>
        <v/>
      </c>
      <c r="O1351" s="5" t="str">
        <f t="shared" si="43"/>
        <v/>
      </c>
    </row>
    <row r="1352" spans="14:15">
      <c r="N1352" s="5" t="str">
        <f t="shared" si="42"/>
        <v/>
      </c>
      <c r="O1352" s="5" t="str">
        <f t="shared" si="43"/>
        <v/>
      </c>
    </row>
    <row r="1353" spans="14:15">
      <c r="N1353" s="5" t="str">
        <f t="shared" si="42"/>
        <v/>
      </c>
      <c r="O1353" s="5" t="str">
        <f t="shared" si="43"/>
        <v/>
      </c>
    </row>
    <row r="1354" spans="14:15">
      <c r="N1354" s="5" t="str">
        <f t="shared" si="42"/>
        <v/>
      </c>
      <c r="O1354" s="5" t="str">
        <f t="shared" si="43"/>
        <v/>
      </c>
    </row>
    <row r="1355" spans="14:15">
      <c r="N1355" s="5" t="str">
        <f t="shared" si="42"/>
        <v/>
      </c>
      <c r="O1355" s="5" t="str">
        <f t="shared" si="43"/>
        <v/>
      </c>
    </row>
    <row r="1356" spans="14:15">
      <c r="N1356" s="5" t="str">
        <f t="shared" si="42"/>
        <v/>
      </c>
      <c r="O1356" s="5" t="str">
        <f t="shared" si="43"/>
        <v/>
      </c>
    </row>
    <row r="1357" spans="14:15">
      <c r="N1357" s="5" t="str">
        <f t="shared" si="42"/>
        <v/>
      </c>
      <c r="O1357" s="5" t="str">
        <f t="shared" si="43"/>
        <v/>
      </c>
    </row>
    <row r="1358" spans="14:15">
      <c r="N1358" s="5" t="str">
        <f t="shared" si="42"/>
        <v/>
      </c>
      <c r="O1358" s="5" t="str">
        <f t="shared" si="43"/>
        <v/>
      </c>
    </row>
    <row r="1359" spans="14:15">
      <c r="N1359" s="5" t="str">
        <f t="shared" si="42"/>
        <v/>
      </c>
      <c r="O1359" s="5" t="str">
        <f t="shared" si="43"/>
        <v/>
      </c>
    </row>
    <row r="1360" spans="14:15">
      <c r="N1360" s="5" t="str">
        <f t="shared" si="42"/>
        <v/>
      </c>
      <c r="O1360" s="5" t="str">
        <f t="shared" si="43"/>
        <v/>
      </c>
    </row>
    <row r="1361" spans="14:15">
      <c r="N1361" s="5" t="str">
        <f t="shared" si="42"/>
        <v/>
      </c>
      <c r="O1361" s="5" t="str">
        <f t="shared" si="43"/>
        <v/>
      </c>
    </row>
    <row r="1362" spans="14:15">
      <c r="N1362" s="5" t="str">
        <f t="shared" si="42"/>
        <v/>
      </c>
      <c r="O1362" s="5" t="str">
        <f t="shared" si="43"/>
        <v/>
      </c>
    </row>
    <row r="1363" spans="14:15">
      <c r="N1363" s="5" t="str">
        <f t="shared" si="42"/>
        <v/>
      </c>
      <c r="O1363" s="5" t="str">
        <f t="shared" si="43"/>
        <v/>
      </c>
    </row>
    <row r="1364" spans="14:15">
      <c r="N1364" s="5" t="str">
        <f t="shared" si="42"/>
        <v/>
      </c>
      <c r="O1364" s="5" t="str">
        <f t="shared" si="43"/>
        <v/>
      </c>
    </row>
    <row r="1365" spans="14:15">
      <c r="N1365" s="5" t="str">
        <f t="shared" si="42"/>
        <v/>
      </c>
      <c r="O1365" s="5" t="str">
        <f t="shared" si="43"/>
        <v/>
      </c>
    </row>
    <row r="1366" spans="14:15">
      <c r="N1366" s="5" t="str">
        <f t="shared" ref="N1366:N1429" si="44">IF(SUM(B1366,D1366,F1366,H1366,J1366,L1366)&gt;0,SUM(B1366,D1366,F1366,H1366,J1366,L1366),TRIM(" ") )</f>
        <v/>
      </c>
      <c r="O1366" s="5" t="str">
        <f t="shared" ref="O1366:O1429" si="45">IF(SUM(C1366,E1366,G1366,I1366,K1366,M1366)&gt;0,SUM(C1366,E1366,G1366,I1366,K1366,M1366),TRIM(" ") )</f>
        <v/>
      </c>
    </row>
    <row r="1367" spans="14:15">
      <c r="N1367" s="5" t="str">
        <f t="shared" si="44"/>
        <v/>
      </c>
      <c r="O1367" s="5" t="str">
        <f t="shared" si="45"/>
        <v/>
      </c>
    </row>
    <row r="1368" spans="14:15">
      <c r="N1368" s="5" t="str">
        <f t="shared" si="44"/>
        <v/>
      </c>
      <c r="O1368" s="5" t="str">
        <f t="shared" si="45"/>
        <v/>
      </c>
    </row>
    <row r="1369" spans="14:15">
      <c r="N1369" s="5" t="str">
        <f t="shared" si="44"/>
        <v/>
      </c>
      <c r="O1369" s="5" t="str">
        <f t="shared" si="45"/>
        <v/>
      </c>
    </row>
    <row r="1370" spans="14:15">
      <c r="N1370" s="5" t="str">
        <f t="shared" si="44"/>
        <v/>
      </c>
      <c r="O1370" s="5" t="str">
        <f t="shared" si="45"/>
        <v/>
      </c>
    </row>
    <row r="1371" spans="14:15">
      <c r="N1371" s="5" t="str">
        <f t="shared" si="44"/>
        <v/>
      </c>
      <c r="O1371" s="5" t="str">
        <f t="shared" si="45"/>
        <v/>
      </c>
    </row>
    <row r="1372" spans="14:15">
      <c r="N1372" s="5" t="str">
        <f t="shared" si="44"/>
        <v/>
      </c>
      <c r="O1372" s="5" t="str">
        <f t="shared" si="45"/>
        <v/>
      </c>
    </row>
    <row r="1373" spans="14:15">
      <c r="N1373" s="5" t="str">
        <f t="shared" si="44"/>
        <v/>
      </c>
      <c r="O1373" s="5" t="str">
        <f t="shared" si="45"/>
        <v/>
      </c>
    </row>
    <row r="1374" spans="14:15">
      <c r="N1374" s="5" t="str">
        <f t="shared" si="44"/>
        <v/>
      </c>
      <c r="O1374" s="5" t="str">
        <f t="shared" si="45"/>
        <v/>
      </c>
    </row>
    <row r="1375" spans="14:15">
      <c r="N1375" s="5" t="str">
        <f t="shared" si="44"/>
        <v/>
      </c>
      <c r="O1375" s="5" t="str">
        <f t="shared" si="45"/>
        <v/>
      </c>
    </row>
    <row r="1376" spans="14:15">
      <c r="N1376" s="5" t="str">
        <f t="shared" si="44"/>
        <v/>
      </c>
      <c r="O1376" s="5" t="str">
        <f t="shared" si="45"/>
        <v/>
      </c>
    </row>
    <row r="1377" spans="14:15">
      <c r="N1377" s="5" t="str">
        <f t="shared" si="44"/>
        <v/>
      </c>
      <c r="O1377" s="5" t="str">
        <f t="shared" si="45"/>
        <v/>
      </c>
    </row>
    <row r="1378" spans="14:15">
      <c r="N1378" s="5" t="str">
        <f t="shared" si="44"/>
        <v/>
      </c>
      <c r="O1378" s="5" t="str">
        <f t="shared" si="45"/>
        <v/>
      </c>
    </row>
    <row r="1379" spans="14:15">
      <c r="N1379" s="5" t="str">
        <f t="shared" si="44"/>
        <v/>
      </c>
      <c r="O1379" s="5" t="str">
        <f t="shared" si="45"/>
        <v/>
      </c>
    </row>
    <row r="1380" spans="14:15">
      <c r="N1380" s="5" t="str">
        <f t="shared" si="44"/>
        <v/>
      </c>
      <c r="O1380" s="5" t="str">
        <f t="shared" si="45"/>
        <v/>
      </c>
    </row>
    <row r="1381" spans="14:15">
      <c r="N1381" s="5" t="str">
        <f t="shared" si="44"/>
        <v/>
      </c>
      <c r="O1381" s="5" t="str">
        <f t="shared" si="45"/>
        <v/>
      </c>
    </row>
    <row r="1382" spans="14:15">
      <c r="N1382" s="5" t="str">
        <f t="shared" si="44"/>
        <v/>
      </c>
      <c r="O1382" s="5" t="str">
        <f t="shared" si="45"/>
        <v/>
      </c>
    </row>
    <row r="1383" spans="14:15">
      <c r="N1383" s="5" t="str">
        <f t="shared" si="44"/>
        <v/>
      </c>
      <c r="O1383" s="5" t="str">
        <f t="shared" si="45"/>
        <v/>
      </c>
    </row>
    <row r="1384" spans="14:15">
      <c r="N1384" s="5" t="str">
        <f t="shared" si="44"/>
        <v/>
      </c>
      <c r="O1384" s="5" t="str">
        <f t="shared" si="45"/>
        <v/>
      </c>
    </row>
    <row r="1385" spans="14:15">
      <c r="N1385" s="5" t="str">
        <f t="shared" si="44"/>
        <v/>
      </c>
      <c r="O1385" s="5" t="str">
        <f t="shared" si="45"/>
        <v/>
      </c>
    </row>
    <row r="1386" spans="14:15">
      <c r="N1386" s="5" t="str">
        <f t="shared" si="44"/>
        <v/>
      </c>
      <c r="O1386" s="5" t="str">
        <f t="shared" si="45"/>
        <v/>
      </c>
    </row>
    <row r="1387" spans="14:15">
      <c r="N1387" s="5" t="str">
        <f t="shared" si="44"/>
        <v/>
      </c>
      <c r="O1387" s="5" t="str">
        <f t="shared" si="45"/>
        <v/>
      </c>
    </row>
    <row r="1388" spans="14:15">
      <c r="N1388" s="5" t="str">
        <f t="shared" si="44"/>
        <v/>
      </c>
      <c r="O1388" s="5" t="str">
        <f t="shared" si="45"/>
        <v/>
      </c>
    </row>
    <row r="1389" spans="14:15">
      <c r="N1389" s="5" t="str">
        <f t="shared" si="44"/>
        <v/>
      </c>
      <c r="O1389" s="5" t="str">
        <f t="shared" si="45"/>
        <v/>
      </c>
    </row>
    <row r="1390" spans="14:15">
      <c r="N1390" s="5" t="str">
        <f t="shared" si="44"/>
        <v/>
      </c>
      <c r="O1390" s="5" t="str">
        <f t="shared" si="45"/>
        <v/>
      </c>
    </row>
    <row r="1391" spans="14:15">
      <c r="N1391" s="5" t="str">
        <f t="shared" si="44"/>
        <v/>
      </c>
      <c r="O1391" s="5" t="str">
        <f t="shared" si="45"/>
        <v/>
      </c>
    </row>
    <row r="1392" spans="14:15">
      <c r="N1392" s="5" t="str">
        <f t="shared" si="44"/>
        <v/>
      </c>
      <c r="O1392" s="5" t="str">
        <f t="shared" si="45"/>
        <v/>
      </c>
    </row>
    <row r="1393" spans="14:15">
      <c r="N1393" s="5" t="str">
        <f t="shared" si="44"/>
        <v/>
      </c>
      <c r="O1393" s="5" t="str">
        <f t="shared" si="45"/>
        <v/>
      </c>
    </row>
    <row r="1394" spans="14:15">
      <c r="N1394" s="5" t="str">
        <f t="shared" si="44"/>
        <v/>
      </c>
      <c r="O1394" s="5" t="str">
        <f t="shared" si="45"/>
        <v/>
      </c>
    </row>
    <row r="1395" spans="14:15">
      <c r="N1395" s="5" t="str">
        <f t="shared" si="44"/>
        <v/>
      </c>
      <c r="O1395" s="5" t="str">
        <f t="shared" si="45"/>
        <v/>
      </c>
    </row>
    <row r="1396" spans="14:15">
      <c r="N1396" s="5" t="str">
        <f t="shared" si="44"/>
        <v/>
      </c>
      <c r="O1396" s="5" t="str">
        <f t="shared" si="45"/>
        <v/>
      </c>
    </row>
    <row r="1397" spans="14:15">
      <c r="N1397" s="5" t="str">
        <f t="shared" si="44"/>
        <v/>
      </c>
      <c r="O1397" s="5" t="str">
        <f t="shared" si="45"/>
        <v/>
      </c>
    </row>
    <row r="1398" spans="14:15">
      <c r="N1398" s="5" t="str">
        <f t="shared" si="44"/>
        <v/>
      </c>
      <c r="O1398" s="5" t="str">
        <f t="shared" si="45"/>
        <v/>
      </c>
    </row>
    <row r="1399" spans="14:15">
      <c r="N1399" s="5" t="str">
        <f t="shared" si="44"/>
        <v/>
      </c>
      <c r="O1399" s="5" t="str">
        <f t="shared" si="45"/>
        <v/>
      </c>
    </row>
    <row r="1400" spans="14:15">
      <c r="N1400" s="5" t="str">
        <f t="shared" si="44"/>
        <v/>
      </c>
      <c r="O1400" s="5" t="str">
        <f t="shared" si="45"/>
        <v/>
      </c>
    </row>
    <row r="1401" spans="14:15">
      <c r="N1401" s="5" t="str">
        <f t="shared" si="44"/>
        <v/>
      </c>
      <c r="O1401" s="5" t="str">
        <f t="shared" si="45"/>
        <v/>
      </c>
    </row>
    <row r="1402" spans="14:15">
      <c r="N1402" s="5" t="str">
        <f t="shared" si="44"/>
        <v/>
      </c>
      <c r="O1402" s="5" t="str">
        <f t="shared" si="45"/>
        <v/>
      </c>
    </row>
    <row r="1403" spans="14:15">
      <c r="N1403" s="5" t="str">
        <f t="shared" si="44"/>
        <v/>
      </c>
      <c r="O1403" s="5" t="str">
        <f t="shared" si="45"/>
        <v/>
      </c>
    </row>
    <row r="1404" spans="14:15">
      <c r="N1404" s="5" t="str">
        <f t="shared" si="44"/>
        <v/>
      </c>
      <c r="O1404" s="5" t="str">
        <f t="shared" si="45"/>
        <v/>
      </c>
    </row>
    <row r="1405" spans="14:15">
      <c r="N1405" s="5" t="str">
        <f t="shared" si="44"/>
        <v/>
      </c>
      <c r="O1405" s="5" t="str">
        <f t="shared" si="45"/>
        <v/>
      </c>
    </row>
    <row r="1406" spans="14:15">
      <c r="N1406" s="5" t="str">
        <f t="shared" si="44"/>
        <v/>
      </c>
      <c r="O1406" s="5" t="str">
        <f t="shared" si="45"/>
        <v/>
      </c>
    </row>
    <row r="1407" spans="14:15">
      <c r="N1407" s="5" t="str">
        <f t="shared" si="44"/>
        <v/>
      </c>
      <c r="O1407" s="5" t="str">
        <f t="shared" si="45"/>
        <v/>
      </c>
    </row>
    <row r="1408" spans="14:15">
      <c r="N1408" s="5" t="str">
        <f t="shared" si="44"/>
        <v/>
      </c>
      <c r="O1408" s="5" t="str">
        <f t="shared" si="45"/>
        <v/>
      </c>
    </row>
    <row r="1409" spans="14:15">
      <c r="N1409" s="5" t="str">
        <f t="shared" si="44"/>
        <v/>
      </c>
      <c r="O1409" s="5" t="str">
        <f t="shared" si="45"/>
        <v/>
      </c>
    </row>
    <row r="1410" spans="14:15">
      <c r="N1410" s="5" t="str">
        <f t="shared" si="44"/>
        <v/>
      </c>
      <c r="O1410" s="5" t="str">
        <f t="shared" si="45"/>
        <v/>
      </c>
    </row>
    <row r="1411" spans="14:15">
      <c r="N1411" s="5" t="str">
        <f t="shared" si="44"/>
        <v/>
      </c>
      <c r="O1411" s="5" t="str">
        <f t="shared" si="45"/>
        <v/>
      </c>
    </row>
    <row r="1412" spans="14:15">
      <c r="N1412" s="5" t="str">
        <f t="shared" si="44"/>
        <v/>
      </c>
      <c r="O1412" s="5" t="str">
        <f t="shared" si="45"/>
        <v/>
      </c>
    </row>
    <row r="1413" spans="14:15">
      <c r="N1413" s="5" t="str">
        <f t="shared" si="44"/>
        <v/>
      </c>
      <c r="O1413" s="5" t="str">
        <f t="shared" si="45"/>
        <v/>
      </c>
    </row>
    <row r="1414" spans="14:15">
      <c r="N1414" s="5" t="str">
        <f t="shared" si="44"/>
        <v/>
      </c>
      <c r="O1414" s="5" t="str">
        <f t="shared" si="45"/>
        <v/>
      </c>
    </row>
    <row r="1415" spans="14:15">
      <c r="N1415" s="5" t="str">
        <f t="shared" si="44"/>
        <v/>
      </c>
      <c r="O1415" s="5" t="str">
        <f t="shared" si="45"/>
        <v/>
      </c>
    </row>
    <row r="1416" spans="14:15">
      <c r="N1416" s="5" t="str">
        <f t="shared" si="44"/>
        <v/>
      </c>
      <c r="O1416" s="5" t="str">
        <f t="shared" si="45"/>
        <v/>
      </c>
    </row>
    <row r="1417" spans="14:15">
      <c r="N1417" s="5" t="str">
        <f t="shared" si="44"/>
        <v/>
      </c>
      <c r="O1417" s="5" t="str">
        <f t="shared" si="45"/>
        <v/>
      </c>
    </row>
    <row r="1418" spans="14:15">
      <c r="N1418" s="5" t="str">
        <f t="shared" si="44"/>
        <v/>
      </c>
      <c r="O1418" s="5" t="str">
        <f t="shared" si="45"/>
        <v/>
      </c>
    </row>
    <row r="1419" spans="14:15">
      <c r="N1419" s="5" t="str">
        <f t="shared" si="44"/>
        <v/>
      </c>
      <c r="O1419" s="5" t="str">
        <f t="shared" si="45"/>
        <v/>
      </c>
    </row>
    <row r="1420" spans="14:15">
      <c r="N1420" s="5" t="str">
        <f t="shared" si="44"/>
        <v/>
      </c>
      <c r="O1420" s="5" t="str">
        <f t="shared" si="45"/>
        <v/>
      </c>
    </row>
    <row r="1421" spans="14:15">
      <c r="N1421" s="5" t="str">
        <f t="shared" si="44"/>
        <v/>
      </c>
      <c r="O1421" s="5" t="str">
        <f t="shared" si="45"/>
        <v/>
      </c>
    </row>
    <row r="1422" spans="14:15">
      <c r="N1422" s="5" t="str">
        <f t="shared" si="44"/>
        <v/>
      </c>
      <c r="O1422" s="5" t="str">
        <f t="shared" si="45"/>
        <v/>
      </c>
    </row>
    <row r="1423" spans="14:15">
      <c r="N1423" s="5" t="str">
        <f t="shared" si="44"/>
        <v/>
      </c>
      <c r="O1423" s="5" t="str">
        <f t="shared" si="45"/>
        <v/>
      </c>
    </row>
    <row r="1424" spans="14:15">
      <c r="N1424" s="5" t="str">
        <f t="shared" si="44"/>
        <v/>
      </c>
      <c r="O1424" s="5" t="str">
        <f t="shared" si="45"/>
        <v/>
      </c>
    </row>
    <row r="1425" spans="14:15">
      <c r="N1425" s="5" t="str">
        <f t="shared" si="44"/>
        <v/>
      </c>
      <c r="O1425" s="5" t="str">
        <f t="shared" si="45"/>
        <v/>
      </c>
    </row>
    <row r="1426" spans="14:15">
      <c r="N1426" s="5" t="str">
        <f t="shared" si="44"/>
        <v/>
      </c>
      <c r="O1426" s="5" t="str">
        <f t="shared" si="45"/>
        <v/>
      </c>
    </row>
    <row r="1427" spans="14:15">
      <c r="N1427" s="5" t="str">
        <f t="shared" si="44"/>
        <v/>
      </c>
      <c r="O1427" s="5" t="str">
        <f t="shared" si="45"/>
        <v/>
      </c>
    </row>
    <row r="1428" spans="14:15">
      <c r="N1428" s="5" t="str">
        <f t="shared" si="44"/>
        <v/>
      </c>
      <c r="O1428" s="5" t="str">
        <f t="shared" si="45"/>
        <v/>
      </c>
    </row>
    <row r="1429" spans="14:15">
      <c r="N1429" s="5" t="str">
        <f t="shared" si="44"/>
        <v/>
      </c>
      <c r="O1429" s="5" t="str">
        <f t="shared" si="45"/>
        <v/>
      </c>
    </row>
    <row r="1430" spans="14:15">
      <c r="N1430" s="5" t="str">
        <f t="shared" ref="N1430:N1493" si="46">IF(SUM(B1430,D1430,F1430,H1430,J1430,L1430)&gt;0,SUM(B1430,D1430,F1430,H1430,J1430,L1430),TRIM(" ") )</f>
        <v/>
      </c>
      <c r="O1430" s="5" t="str">
        <f t="shared" ref="O1430:O1493" si="47">IF(SUM(C1430,E1430,G1430,I1430,K1430,M1430)&gt;0,SUM(C1430,E1430,G1430,I1430,K1430,M1430),TRIM(" ") )</f>
        <v/>
      </c>
    </row>
    <row r="1431" spans="14:15">
      <c r="N1431" s="5" t="str">
        <f t="shared" si="46"/>
        <v/>
      </c>
      <c r="O1431" s="5" t="str">
        <f t="shared" si="47"/>
        <v/>
      </c>
    </row>
    <row r="1432" spans="14:15">
      <c r="N1432" s="5" t="str">
        <f t="shared" si="46"/>
        <v/>
      </c>
      <c r="O1432" s="5" t="str">
        <f t="shared" si="47"/>
        <v/>
      </c>
    </row>
    <row r="1433" spans="14:15">
      <c r="N1433" s="5" t="str">
        <f t="shared" si="46"/>
        <v/>
      </c>
      <c r="O1433" s="5" t="str">
        <f t="shared" si="47"/>
        <v/>
      </c>
    </row>
    <row r="1434" spans="14:15">
      <c r="N1434" s="5" t="str">
        <f t="shared" si="46"/>
        <v/>
      </c>
      <c r="O1434" s="5" t="str">
        <f t="shared" si="47"/>
        <v/>
      </c>
    </row>
    <row r="1435" spans="14:15">
      <c r="N1435" s="5" t="str">
        <f t="shared" si="46"/>
        <v/>
      </c>
      <c r="O1435" s="5" t="str">
        <f t="shared" si="47"/>
        <v/>
      </c>
    </row>
    <row r="1436" spans="14:15">
      <c r="N1436" s="5" t="str">
        <f t="shared" si="46"/>
        <v/>
      </c>
      <c r="O1436" s="5" t="str">
        <f t="shared" si="47"/>
        <v/>
      </c>
    </row>
    <row r="1437" spans="14:15">
      <c r="N1437" s="5" t="str">
        <f t="shared" si="46"/>
        <v/>
      </c>
      <c r="O1437" s="5" t="str">
        <f t="shared" si="47"/>
        <v/>
      </c>
    </row>
    <row r="1438" spans="14:15">
      <c r="N1438" s="5" t="str">
        <f t="shared" si="46"/>
        <v/>
      </c>
      <c r="O1438" s="5" t="str">
        <f t="shared" si="47"/>
        <v/>
      </c>
    </row>
    <row r="1439" spans="14:15">
      <c r="N1439" s="5" t="str">
        <f t="shared" si="46"/>
        <v/>
      </c>
      <c r="O1439" s="5" t="str">
        <f t="shared" si="47"/>
        <v/>
      </c>
    </row>
    <row r="1440" spans="14:15">
      <c r="N1440" s="5" t="str">
        <f t="shared" si="46"/>
        <v/>
      </c>
      <c r="O1440" s="5" t="str">
        <f t="shared" si="47"/>
        <v/>
      </c>
    </row>
    <row r="1441" spans="14:15">
      <c r="N1441" s="5" t="str">
        <f t="shared" si="46"/>
        <v/>
      </c>
      <c r="O1441" s="5" t="str">
        <f t="shared" si="47"/>
        <v/>
      </c>
    </row>
    <row r="1442" spans="14:15">
      <c r="N1442" s="5" t="str">
        <f t="shared" si="46"/>
        <v/>
      </c>
      <c r="O1442" s="5" t="str">
        <f t="shared" si="47"/>
        <v/>
      </c>
    </row>
    <row r="1443" spans="14:15">
      <c r="N1443" s="5" t="str">
        <f t="shared" si="46"/>
        <v/>
      </c>
      <c r="O1443" s="5" t="str">
        <f t="shared" si="47"/>
        <v/>
      </c>
    </row>
    <row r="1444" spans="14:15">
      <c r="N1444" s="5" t="str">
        <f t="shared" si="46"/>
        <v/>
      </c>
      <c r="O1444" s="5" t="str">
        <f t="shared" si="47"/>
        <v/>
      </c>
    </row>
    <row r="1445" spans="14:15">
      <c r="N1445" s="5" t="str">
        <f t="shared" si="46"/>
        <v/>
      </c>
      <c r="O1445" s="5" t="str">
        <f t="shared" si="47"/>
        <v/>
      </c>
    </row>
    <row r="1446" spans="14:15">
      <c r="N1446" s="5" t="str">
        <f t="shared" si="46"/>
        <v/>
      </c>
      <c r="O1446" s="5" t="str">
        <f t="shared" si="47"/>
        <v/>
      </c>
    </row>
    <row r="1447" spans="14:15">
      <c r="N1447" s="5" t="str">
        <f t="shared" si="46"/>
        <v/>
      </c>
      <c r="O1447" s="5" t="str">
        <f t="shared" si="47"/>
        <v/>
      </c>
    </row>
    <row r="1448" spans="14:15">
      <c r="N1448" s="5" t="str">
        <f t="shared" si="46"/>
        <v/>
      </c>
      <c r="O1448" s="5" t="str">
        <f t="shared" si="47"/>
        <v/>
      </c>
    </row>
    <row r="1449" spans="14:15">
      <c r="N1449" s="5" t="str">
        <f t="shared" si="46"/>
        <v/>
      </c>
      <c r="O1449" s="5" t="str">
        <f t="shared" si="47"/>
        <v/>
      </c>
    </row>
    <row r="1450" spans="14:15">
      <c r="N1450" s="5" t="str">
        <f t="shared" si="46"/>
        <v/>
      </c>
      <c r="O1450" s="5" t="str">
        <f t="shared" si="47"/>
        <v/>
      </c>
    </row>
    <row r="1451" spans="14:15">
      <c r="N1451" s="5" t="str">
        <f t="shared" si="46"/>
        <v/>
      </c>
      <c r="O1451" s="5" t="str">
        <f t="shared" si="47"/>
        <v/>
      </c>
    </row>
    <row r="1452" spans="14:15">
      <c r="N1452" s="5" t="str">
        <f t="shared" si="46"/>
        <v/>
      </c>
      <c r="O1452" s="5" t="str">
        <f t="shared" si="47"/>
        <v/>
      </c>
    </row>
    <row r="1453" spans="14:15">
      <c r="N1453" s="5" t="str">
        <f t="shared" si="46"/>
        <v/>
      </c>
      <c r="O1453" s="5" t="str">
        <f t="shared" si="47"/>
        <v/>
      </c>
    </row>
    <row r="1454" spans="14:15">
      <c r="N1454" s="5" t="str">
        <f t="shared" si="46"/>
        <v/>
      </c>
      <c r="O1454" s="5" t="str">
        <f t="shared" si="47"/>
        <v/>
      </c>
    </row>
    <row r="1455" spans="14:15">
      <c r="N1455" s="5" t="str">
        <f t="shared" si="46"/>
        <v/>
      </c>
      <c r="O1455" s="5" t="str">
        <f t="shared" si="47"/>
        <v/>
      </c>
    </row>
    <row r="1456" spans="14:15">
      <c r="N1456" s="5" t="str">
        <f t="shared" si="46"/>
        <v/>
      </c>
      <c r="O1456" s="5" t="str">
        <f t="shared" si="47"/>
        <v/>
      </c>
    </row>
    <row r="1457" spans="14:15">
      <c r="N1457" s="5" t="str">
        <f t="shared" si="46"/>
        <v/>
      </c>
      <c r="O1457" s="5" t="str">
        <f t="shared" si="47"/>
        <v/>
      </c>
    </row>
    <row r="1458" spans="14:15">
      <c r="N1458" s="5" t="str">
        <f t="shared" si="46"/>
        <v/>
      </c>
      <c r="O1458" s="5" t="str">
        <f t="shared" si="47"/>
        <v/>
      </c>
    </row>
    <row r="1459" spans="14:15">
      <c r="N1459" s="5" t="str">
        <f t="shared" si="46"/>
        <v/>
      </c>
      <c r="O1459" s="5" t="str">
        <f t="shared" si="47"/>
        <v/>
      </c>
    </row>
    <row r="1460" spans="14:15">
      <c r="N1460" s="5" t="str">
        <f t="shared" si="46"/>
        <v/>
      </c>
      <c r="O1460" s="5" t="str">
        <f t="shared" si="47"/>
        <v/>
      </c>
    </row>
    <row r="1461" spans="14:15">
      <c r="N1461" s="5" t="str">
        <f t="shared" si="46"/>
        <v/>
      </c>
      <c r="O1461" s="5" t="str">
        <f t="shared" si="47"/>
        <v/>
      </c>
    </row>
    <row r="1462" spans="14:15">
      <c r="N1462" s="5" t="str">
        <f t="shared" si="46"/>
        <v/>
      </c>
      <c r="O1462" s="5" t="str">
        <f t="shared" si="47"/>
        <v/>
      </c>
    </row>
    <row r="1463" spans="14:15">
      <c r="N1463" s="5" t="str">
        <f t="shared" si="46"/>
        <v/>
      </c>
      <c r="O1463" s="5" t="str">
        <f t="shared" si="47"/>
        <v/>
      </c>
    </row>
    <row r="1464" spans="14:15">
      <c r="N1464" s="5" t="str">
        <f t="shared" si="46"/>
        <v/>
      </c>
      <c r="O1464" s="5" t="str">
        <f t="shared" si="47"/>
        <v/>
      </c>
    </row>
    <row r="1465" spans="14:15">
      <c r="N1465" s="5" t="str">
        <f t="shared" si="46"/>
        <v/>
      </c>
      <c r="O1465" s="5" t="str">
        <f t="shared" si="47"/>
        <v/>
      </c>
    </row>
    <row r="1466" spans="14:15">
      <c r="N1466" s="5" t="str">
        <f t="shared" si="46"/>
        <v/>
      </c>
      <c r="O1466" s="5" t="str">
        <f t="shared" si="47"/>
        <v/>
      </c>
    </row>
    <row r="1467" spans="14:15">
      <c r="N1467" s="5" t="str">
        <f t="shared" si="46"/>
        <v/>
      </c>
      <c r="O1467" s="5" t="str">
        <f t="shared" si="47"/>
        <v/>
      </c>
    </row>
    <row r="1468" spans="14:15">
      <c r="N1468" s="5" t="str">
        <f t="shared" si="46"/>
        <v/>
      </c>
      <c r="O1468" s="5" t="str">
        <f t="shared" si="47"/>
        <v/>
      </c>
    </row>
    <row r="1469" spans="14:15">
      <c r="N1469" s="5" t="str">
        <f t="shared" si="46"/>
        <v/>
      </c>
      <c r="O1469" s="5" t="str">
        <f t="shared" si="47"/>
        <v/>
      </c>
    </row>
    <row r="1470" spans="14:15">
      <c r="N1470" s="5" t="str">
        <f t="shared" si="46"/>
        <v/>
      </c>
      <c r="O1470" s="5" t="str">
        <f t="shared" si="47"/>
        <v/>
      </c>
    </row>
    <row r="1471" spans="14:15">
      <c r="N1471" s="5" t="str">
        <f t="shared" si="46"/>
        <v/>
      </c>
      <c r="O1471" s="5" t="str">
        <f t="shared" si="47"/>
        <v/>
      </c>
    </row>
    <row r="1472" spans="14:15">
      <c r="N1472" s="5" t="str">
        <f t="shared" si="46"/>
        <v/>
      </c>
      <c r="O1472" s="5" t="str">
        <f t="shared" si="47"/>
        <v/>
      </c>
    </row>
    <row r="1473" spans="14:15">
      <c r="N1473" s="5" t="str">
        <f t="shared" si="46"/>
        <v/>
      </c>
      <c r="O1473" s="5" t="str">
        <f t="shared" si="47"/>
        <v/>
      </c>
    </row>
    <row r="1474" spans="14:15">
      <c r="N1474" s="5" t="str">
        <f t="shared" si="46"/>
        <v/>
      </c>
      <c r="O1474" s="5" t="str">
        <f t="shared" si="47"/>
        <v/>
      </c>
    </row>
    <row r="1475" spans="14:15">
      <c r="N1475" s="5" t="str">
        <f t="shared" si="46"/>
        <v/>
      </c>
      <c r="O1475" s="5" t="str">
        <f t="shared" si="47"/>
        <v/>
      </c>
    </row>
    <row r="1476" spans="14:15">
      <c r="N1476" s="5" t="str">
        <f t="shared" si="46"/>
        <v/>
      </c>
      <c r="O1476" s="5" t="str">
        <f t="shared" si="47"/>
        <v/>
      </c>
    </row>
    <row r="1477" spans="14:15">
      <c r="N1477" s="5" t="str">
        <f t="shared" si="46"/>
        <v/>
      </c>
      <c r="O1477" s="5" t="str">
        <f t="shared" si="47"/>
        <v/>
      </c>
    </row>
    <row r="1478" spans="14:15">
      <c r="N1478" s="5" t="str">
        <f t="shared" si="46"/>
        <v/>
      </c>
      <c r="O1478" s="5" t="str">
        <f t="shared" si="47"/>
        <v/>
      </c>
    </row>
    <row r="1479" spans="14:15">
      <c r="N1479" s="5" t="str">
        <f t="shared" si="46"/>
        <v/>
      </c>
      <c r="O1479" s="5" t="str">
        <f t="shared" si="47"/>
        <v/>
      </c>
    </row>
    <row r="1480" spans="14:15">
      <c r="N1480" s="5" t="str">
        <f t="shared" si="46"/>
        <v/>
      </c>
      <c r="O1480" s="5" t="str">
        <f t="shared" si="47"/>
        <v/>
      </c>
    </row>
    <row r="1481" spans="14:15">
      <c r="N1481" s="5" t="str">
        <f t="shared" si="46"/>
        <v/>
      </c>
      <c r="O1481" s="5" t="str">
        <f t="shared" si="47"/>
        <v/>
      </c>
    </row>
    <row r="1482" spans="14:15">
      <c r="N1482" s="5" t="str">
        <f t="shared" si="46"/>
        <v/>
      </c>
      <c r="O1482" s="5" t="str">
        <f t="shared" si="47"/>
        <v/>
      </c>
    </row>
    <row r="1483" spans="14:15">
      <c r="N1483" s="5" t="str">
        <f t="shared" si="46"/>
        <v/>
      </c>
      <c r="O1483" s="5" t="str">
        <f t="shared" si="47"/>
        <v/>
      </c>
    </row>
    <row r="1484" spans="14:15">
      <c r="N1484" s="5" t="str">
        <f t="shared" si="46"/>
        <v/>
      </c>
      <c r="O1484" s="5" t="str">
        <f t="shared" si="47"/>
        <v/>
      </c>
    </row>
    <row r="1485" spans="14:15">
      <c r="N1485" s="5" t="str">
        <f t="shared" si="46"/>
        <v/>
      </c>
      <c r="O1485" s="5" t="str">
        <f t="shared" si="47"/>
        <v/>
      </c>
    </row>
    <row r="1486" spans="14:15">
      <c r="N1486" s="5" t="str">
        <f t="shared" si="46"/>
        <v/>
      </c>
      <c r="O1486" s="5" t="str">
        <f t="shared" si="47"/>
        <v/>
      </c>
    </row>
    <row r="1487" spans="14:15">
      <c r="N1487" s="5" t="str">
        <f t="shared" si="46"/>
        <v/>
      </c>
      <c r="O1487" s="5" t="str">
        <f t="shared" si="47"/>
        <v/>
      </c>
    </row>
    <row r="1488" spans="14:15">
      <c r="N1488" s="5" t="str">
        <f t="shared" si="46"/>
        <v/>
      </c>
      <c r="O1488" s="5" t="str">
        <f t="shared" si="47"/>
        <v/>
      </c>
    </row>
    <row r="1489" spans="14:15">
      <c r="N1489" s="5" t="str">
        <f t="shared" si="46"/>
        <v/>
      </c>
      <c r="O1489" s="5" t="str">
        <f t="shared" si="47"/>
        <v/>
      </c>
    </row>
    <row r="1490" spans="14:15">
      <c r="N1490" s="5" t="str">
        <f t="shared" si="46"/>
        <v/>
      </c>
      <c r="O1490" s="5" t="str">
        <f t="shared" si="47"/>
        <v/>
      </c>
    </row>
    <row r="1491" spans="14:15">
      <c r="N1491" s="5" t="str">
        <f t="shared" si="46"/>
        <v/>
      </c>
      <c r="O1491" s="5" t="str">
        <f t="shared" si="47"/>
        <v/>
      </c>
    </row>
    <row r="1492" spans="14:15">
      <c r="N1492" s="5" t="str">
        <f t="shared" si="46"/>
        <v/>
      </c>
      <c r="O1492" s="5" t="str">
        <f t="shared" si="47"/>
        <v/>
      </c>
    </row>
    <row r="1493" spans="14:15">
      <c r="N1493" s="5" t="str">
        <f t="shared" si="46"/>
        <v/>
      </c>
      <c r="O1493" s="5" t="str">
        <f t="shared" si="47"/>
        <v/>
      </c>
    </row>
    <row r="1494" spans="14:15">
      <c r="N1494" s="5" t="str">
        <f t="shared" ref="N1494:N1557" si="48">IF(SUM(B1494,D1494,F1494,H1494,J1494,L1494)&gt;0,SUM(B1494,D1494,F1494,H1494,J1494,L1494),TRIM(" ") )</f>
        <v/>
      </c>
      <c r="O1494" s="5" t="str">
        <f t="shared" ref="O1494:O1557" si="49">IF(SUM(C1494,E1494,G1494,I1494,K1494,M1494)&gt;0,SUM(C1494,E1494,G1494,I1494,K1494,M1494),TRIM(" ") )</f>
        <v/>
      </c>
    </row>
    <row r="1495" spans="14:15">
      <c r="N1495" s="5" t="str">
        <f t="shared" si="48"/>
        <v/>
      </c>
      <c r="O1495" s="5" t="str">
        <f t="shared" si="49"/>
        <v/>
      </c>
    </row>
    <row r="1496" spans="14:15">
      <c r="N1496" s="5" t="str">
        <f t="shared" si="48"/>
        <v/>
      </c>
      <c r="O1496" s="5" t="str">
        <f t="shared" si="49"/>
        <v/>
      </c>
    </row>
    <row r="1497" spans="14:15">
      <c r="N1497" s="5" t="str">
        <f t="shared" si="48"/>
        <v/>
      </c>
      <c r="O1497" s="5" t="str">
        <f t="shared" si="49"/>
        <v/>
      </c>
    </row>
    <row r="1498" spans="14:15">
      <c r="N1498" s="5" t="str">
        <f t="shared" si="48"/>
        <v/>
      </c>
      <c r="O1498" s="5" t="str">
        <f t="shared" si="49"/>
        <v/>
      </c>
    </row>
    <row r="1499" spans="14:15">
      <c r="N1499" s="5" t="str">
        <f t="shared" si="48"/>
        <v/>
      </c>
      <c r="O1499" s="5" t="str">
        <f t="shared" si="49"/>
        <v/>
      </c>
    </row>
    <row r="1500" spans="14:15">
      <c r="N1500" s="5" t="str">
        <f t="shared" si="48"/>
        <v/>
      </c>
      <c r="O1500" s="5" t="str">
        <f t="shared" si="49"/>
        <v/>
      </c>
    </row>
    <row r="1501" spans="14:15">
      <c r="N1501" s="5" t="str">
        <f t="shared" si="48"/>
        <v/>
      </c>
      <c r="O1501" s="5" t="str">
        <f t="shared" si="49"/>
        <v/>
      </c>
    </row>
    <row r="1502" spans="14:15">
      <c r="N1502" s="5" t="str">
        <f t="shared" si="48"/>
        <v/>
      </c>
      <c r="O1502" s="5" t="str">
        <f t="shared" si="49"/>
        <v/>
      </c>
    </row>
    <row r="1503" spans="14:15">
      <c r="N1503" s="5" t="str">
        <f t="shared" si="48"/>
        <v/>
      </c>
      <c r="O1503" s="5" t="str">
        <f t="shared" si="49"/>
        <v/>
      </c>
    </row>
    <row r="1504" spans="14:15">
      <c r="N1504" s="5" t="str">
        <f t="shared" si="48"/>
        <v/>
      </c>
      <c r="O1504" s="5" t="str">
        <f t="shared" si="49"/>
        <v/>
      </c>
    </row>
    <row r="1505" spans="14:15">
      <c r="N1505" s="5" t="str">
        <f t="shared" si="48"/>
        <v/>
      </c>
      <c r="O1505" s="5" t="str">
        <f t="shared" si="49"/>
        <v/>
      </c>
    </row>
    <row r="1506" spans="14:15">
      <c r="N1506" s="5" t="str">
        <f t="shared" si="48"/>
        <v/>
      </c>
      <c r="O1506" s="5" t="str">
        <f t="shared" si="49"/>
        <v/>
      </c>
    </row>
    <row r="1507" spans="14:15">
      <c r="N1507" s="5" t="str">
        <f t="shared" si="48"/>
        <v/>
      </c>
      <c r="O1507" s="5" t="str">
        <f t="shared" si="49"/>
        <v/>
      </c>
    </row>
    <row r="1508" spans="14:15">
      <c r="N1508" s="5" t="str">
        <f t="shared" si="48"/>
        <v/>
      </c>
      <c r="O1508" s="5" t="str">
        <f t="shared" si="49"/>
        <v/>
      </c>
    </row>
    <row r="1509" spans="14:15">
      <c r="N1509" s="5" t="str">
        <f t="shared" si="48"/>
        <v/>
      </c>
      <c r="O1509" s="5" t="str">
        <f t="shared" si="49"/>
        <v/>
      </c>
    </row>
    <row r="1510" spans="14:15">
      <c r="N1510" s="5" t="str">
        <f t="shared" si="48"/>
        <v/>
      </c>
      <c r="O1510" s="5" t="str">
        <f t="shared" si="49"/>
        <v/>
      </c>
    </row>
    <row r="1511" spans="14:15">
      <c r="N1511" s="5" t="str">
        <f t="shared" si="48"/>
        <v/>
      </c>
      <c r="O1511" s="5" t="str">
        <f t="shared" si="49"/>
        <v/>
      </c>
    </row>
    <row r="1512" spans="14:15">
      <c r="N1512" s="5" t="str">
        <f t="shared" si="48"/>
        <v/>
      </c>
      <c r="O1512" s="5" t="str">
        <f t="shared" si="49"/>
        <v/>
      </c>
    </row>
    <row r="1513" spans="14:15">
      <c r="N1513" s="5" t="str">
        <f t="shared" si="48"/>
        <v/>
      </c>
      <c r="O1513" s="5" t="str">
        <f t="shared" si="49"/>
        <v/>
      </c>
    </row>
    <row r="1514" spans="14:15">
      <c r="N1514" s="5" t="str">
        <f t="shared" si="48"/>
        <v/>
      </c>
      <c r="O1514" s="5" t="str">
        <f t="shared" si="49"/>
        <v/>
      </c>
    </row>
    <row r="1515" spans="14:15">
      <c r="N1515" s="5" t="str">
        <f t="shared" si="48"/>
        <v/>
      </c>
      <c r="O1515" s="5" t="str">
        <f t="shared" si="49"/>
        <v/>
      </c>
    </row>
    <row r="1516" spans="14:15">
      <c r="N1516" s="5" t="str">
        <f t="shared" si="48"/>
        <v/>
      </c>
      <c r="O1516" s="5" t="str">
        <f t="shared" si="49"/>
        <v/>
      </c>
    </row>
    <row r="1517" spans="14:15">
      <c r="N1517" s="5" t="str">
        <f t="shared" si="48"/>
        <v/>
      </c>
      <c r="O1517" s="5" t="str">
        <f t="shared" si="49"/>
        <v/>
      </c>
    </row>
    <row r="1518" spans="14:15">
      <c r="N1518" s="5" t="str">
        <f t="shared" si="48"/>
        <v/>
      </c>
      <c r="O1518" s="5" t="str">
        <f t="shared" si="49"/>
        <v/>
      </c>
    </row>
    <row r="1519" spans="14:15">
      <c r="N1519" s="5" t="str">
        <f t="shared" si="48"/>
        <v/>
      </c>
      <c r="O1519" s="5" t="str">
        <f t="shared" si="49"/>
        <v/>
      </c>
    </row>
    <row r="1520" spans="14:15">
      <c r="N1520" s="5" t="str">
        <f t="shared" si="48"/>
        <v/>
      </c>
      <c r="O1520" s="5" t="str">
        <f t="shared" si="49"/>
        <v/>
      </c>
    </row>
    <row r="1521" spans="14:15">
      <c r="N1521" s="5" t="str">
        <f t="shared" si="48"/>
        <v/>
      </c>
      <c r="O1521" s="5" t="str">
        <f t="shared" si="49"/>
        <v/>
      </c>
    </row>
    <row r="1522" spans="14:15">
      <c r="N1522" s="5" t="str">
        <f t="shared" si="48"/>
        <v/>
      </c>
      <c r="O1522" s="5" t="str">
        <f t="shared" si="49"/>
        <v/>
      </c>
    </row>
    <row r="1523" spans="14:15">
      <c r="N1523" s="5" t="str">
        <f t="shared" si="48"/>
        <v/>
      </c>
      <c r="O1523" s="5" t="str">
        <f t="shared" si="49"/>
        <v/>
      </c>
    </row>
    <row r="1524" spans="14:15">
      <c r="N1524" s="5" t="str">
        <f t="shared" si="48"/>
        <v/>
      </c>
      <c r="O1524" s="5" t="str">
        <f t="shared" si="49"/>
        <v/>
      </c>
    </row>
    <row r="1525" spans="14:15">
      <c r="N1525" s="5" t="str">
        <f t="shared" si="48"/>
        <v/>
      </c>
      <c r="O1525" s="5" t="str">
        <f t="shared" si="49"/>
        <v/>
      </c>
    </row>
    <row r="1526" spans="14:15">
      <c r="N1526" s="5" t="str">
        <f t="shared" si="48"/>
        <v/>
      </c>
      <c r="O1526" s="5" t="str">
        <f t="shared" si="49"/>
        <v/>
      </c>
    </row>
    <row r="1527" spans="14:15">
      <c r="N1527" s="5" t="str">
        <f t="shared" si="48"/>
        <v/>
      </c>
      <c r="O1527" s="5" t="str">
        <f t="shared" si="49"/>
        <v/>
      </c>
    </row>
    <row r="1528" spans="14:15">
      <c r="N1528" s="5" t="str">
        <f t="shared" si="48"/>
        <v/>
      </c>
      <c r="O1528" s="5" t="str">
        <f t="shared" si="49"/>
        <v/>
      </c>
    </row>
    <row r="1529" spans="14:15">
      <c r="N1529" s="5" t="str">
        <f t="shared" si="48"/>
        <v/>
      </c>
      <c r="O1529" s="5" t="str">
        <f t="shared" si="49"/>
        <v/>
      </c>
    </row>
    <row r="1530" spans="14:15">
      <c r="N1530" s="5" t="str">
        <f t="shared" si="48"/>
        <v/>
      </c>
      <c r="O1530" s="5" t="str">
        <f t="shared" si="49"/>
        <v/>
      </c>
    </row>
    <row r="1531" spans="14:15">
      <c r="N1531" s="5" t="str">
        <f t="shared" si="48"/>
        <v/>
      </c>
      <c r="O1531" s="5" t="str">
        <f t="shared" si="49"/>
        <v/>
      </c>
    </row>
    <row r="1532" spans="14:15">
      <c r="N1532" s="5" t="str">
        <f t="shared" si="48"/>
        <v/>
      </c>
      <c r="O1532" s="5" t="str">
        <f t="shared" si="49"/>
        <v/>
      </c>
    </row>
    <row r="1533" spans="14:15">
      <c r="N1533" s="5" t="str">
        <f t="shared" si="48"/>
        <v/>
      </c>
      <c r="O1533" s="5" t="str">
        <f t="shared" si="49"/>
        <v/>
      </c>
    </row>
    <row r="1534" spans="14:15">
      <c r="N1534" s="5" t="str">
        <f t="shared" si="48"/>
        <v/>
      </c>
      <c r="O1534" s="5" t="str">
        <f t="shared" si="49"/>
        <v/>
      </c>
    </row>
    <row r="1535" spans="14:15">
      <c r="N1535" s="5" t="str">
        <f t="shared" si="48"/>
        <v/>
      </c>
      <c r="O1535" s="5" t="str">
        <f t="shared" si="49"/>
        <v/>
      </c>
    </row>
    <row r="1536" spans="14:15">
      <c r="N1536" s="5" t="str">
        <f t="shared" si="48"/>
        <v/>
      </c>
      <c r="O1536" s="5" t="str">
        <f t="shared" si="49"/>
        <v/>
      </c>
    </row>
    <row r="1537" spans="14:15">
      <c r="N1537" s="5" t="str">
        <f t="shared" si="48"/>
        <v/>
      </c>
      <c r="O1537" s="5" t="str">
        <f t="shared" si="49"/>
        <v/>
      </c>
    </row>
    <row r="1538" spans="14:15">
      <c r="N1538" s="5" t="str">
        <f t="shared" si="48"/>
        <v/>
      </c>
      <c r="O1538" s="5" t="str">
        <f t="shared" si="49"/>
        <v/>
      </c>
    </row>
    <row r="1539" spans="14:15">
      <c r="N1539" s="5" t="str">
        <f t="shared" si="48"/>
        <v/>
      </c>
      <c r="O1539" s="5" t="str">
        <f t="shared" si="49"/>
        <v/>
      </c>
    </row>
    <row r="1540" spans="14:15">
      <c r="N1540" s="5" t="str">
        <f t="shared" si="48"/>
        <v/>
      </c>
      <c r="O1540" s="5" t="str">
        <f t="shared" si="49"/>
        <v/>
      </c>
    </row>
    <row r="1541" spans="14:15">
      <c r="N1541" s="5" t="str">
        <f t="shared" si="48"/>
        <v/>
      </c>
      <c r="O1541" s="5" t="str">
        <f t="shared" si="49"/>
        <v/>
      </c>
    </row>
    <row r="1542" spans="14:15">
      <c r="N1542" s="5" t="str">
        <f t="shared" si="48"/>
        <v/>
      </c>
      <c r="O1542" s="5" t="str">
        <f t="shared" si="49"/>
        <v/>
      </c>
    </row>
    <row r="1543" spans="14:15">
      <c r="N1543" s="5" t="str">
        <f t="shared" si="48"/>
        <v/>
      </c>
      <c r="O1543" s="5" t="str">
        <f t="shared" si="49"/>
        <v/>
      </c>
    </row>
    <row r="1544" spans="14:15">
      <c r="N1544" s="5" t="str">
        <f t="shared" si="48"/>
        <v/>
      </c>
      <c r="O1544" s="5" t="str">
        <f t="shared" si="49"/>
        <v/>
      </c>
    </row>
    <row r="1545" spans="14:15">
      <c r="N1545" s="5" t="str">
        <f t="shared" si="48"/>
        <v/>
      </c>
      <c r="O1545" s="5" t="str">
        <f t="shared" si="49"/>
        <v/>
      </c>
    </row>
    <row r="1546" spans="14:15">
      <c r="N1546" s="5" t="str">
        <f t="shared" si="48"/>
        <v/>
      </c>
      <c r="O1546" s="5" t="str">
        <f t="shared" si="49"/>
        <v/>
      </c>
    </row>
    <row r="1547" spans="14:15">
      <c r="N1547" s="5" t="str">
        <f t="shared" si="48"/>
        <v/>
      </c>
      <c r="O1547" s="5" t="str">
        <f t="shared" si="49"/>
        <v/>
      </c>
    </row>
    <row r="1548" spans="14:15">
      <c r="N1548" s="5" t="str">
        <f t="shared" si="48"/>
        <v/>
      </c>
      <c r="O1548" s="5" t="str">
        <f t="shared" si="49"/>
        <v/>
      </c>
    </row>
    <row r="1549" spans="14:15">
      <c r="N1549" s="5" t="str">
        <f t="shared" si="48"/>
        <v/>
      </c>
      <c r="O1549" s="5" t="str">
        <f t="shared" si="49"/>
        <v/>
      </c>
    </row>
    <row r="1550" spans="14:15">
      <c r="N1550" s="5" t="str">
        <f t="shared" si="48"/>
        <v/>
      </c>
      <c r="O1550" s="5" t="str">
        <f t="shared" si="49"/>
        <v/>
      </c>
    </row>
    <row r="1551" spans="14:15">
      <c r="N1551" s="5" t="str">
        <f t="shared" si="48"/>
        <v/>
      </c>
      <c r="O1551" s="5" t="str">
        <f t="shared" si="49"/>
        <v/>
      </c>
    </row>
    <row r="1552" spans="14:15">
      <c r="N1552" s="5" t="str">
        <f t="shared" si="48"/>
        <v/>
      </c>
      <c r="O1552" s="5" t="str">
        <f t="shared" si="49"/>
        <v/>
      </c>
    </row>
    <row r="1553" spans="14:15">
      <c r="N1553" s="5" t="str">
        <f t="shared" si="48"/>
        <v/>
      </c>
      <c r="O1553" s="5" t="str">
        <f t="shared" si="49"/>
        <v/>
      </c>
    </row>
    <row r="1554" spans="14:15">
      <c r="N1554" s="5" t="str">
        <f t="shared" si="48"/>
        <v/>
      </c>
      <c r="O1554" s="5" t="str">
        <f t="shared" si="49"/>
        <v/>
      </c>
    </row>
    <row r="1555" spans="14:15">
      <c r="N1555" s="5" t="str">
        <f t="shared" si="48"/>
        <v/>
      </c>
      <c r="O1555" s="5" t="str">
        <f t="shared" si="49"/>
        <v/>
      </c>
    </row>
    <row r="1556" spans="14:15">
      <c r="N1556" s="5" t="str">
        <f t="shared" si="48"/>
        <v/>
      </c>
      <c r="O1556" s="5" t="str">
        <f t="shared" si="49"/>
        <v/>
      </c>
    </row>
    <row r="1557" spans="14:15">
      <c r="N1557" s="5" t="str">
        <f t="shared" si="48"/>
        <v/>
      </c>
      <c r="O1557" s="5" t="str">
        <f t="shared" si="49"/>
        <v/>
      </c>
    </row>
    <row r="1558" spans="14:15">
      <c r="N1558" s="5" t="str">
        <f t="shared" ref="N1558:N1621" si="50">IF(SUM(B1558,D1558,F1558,H1558,J1558,L1558)&gt;0,SUM(B1558,D1558,F1558,H1558,J1558,L1558),TRIM(" ") )</f>
        <v/>
      </c>
      <c r="O1558" s="5" t="str">
        <f t="shared" ref="O1558:O1621" si="51">IF(SUM(C1558,E1558,G1558,I1558,K1558,M1558)&gt;0,SUM(C1558,E1558,G1558,I1558,K1558,M1558),TRIM(" ") )</f>
        <v/>
      </c>
    </row>
    <row r="1559" spans="14:15">
      <c r="N1559" s="5" t="str">
        <f t="shared" si="50"/>
        <v/>
      </c>
      <c r="O1559" s="5" t="str">
        <f t="shared" si="51"/>
        <v/>
      </c>
    </row>
    <row r="1560" spans="14:15">
      <c r="N1560" s="5" t="str">
        <f t="shared" si="50"/>
        <v/>
      </c>
      <c r="O1560" s="5" t="str">
        <f t="shared" si="51"/>
        <v/>
      </c>
    </row>
    <row r="1561" spans="14:15">
      <c r="N1561" s="5" t="str">
        <f t="shared" si="50"/>
        <v/>
      </c>
      <c r="O1561" s="5" t="str">
        <f t="shared" si="51"/>
        <v/>
      </c>
    </row>
    <row r="1562" spans="14:15">
      <c r="N1562" s="5" t="str">
        <f t="shared" si="50"/>
        <v/>
      </c>
      <c r="O1562" s="5" t="str">
        <f t="shared" si="51"/>
        <v/>
      </c>
    </row>
    <row r="1563" spans="14:15">
      <c r="N1563" s="5" t="str">
        <f t="shared" si="50"/>
        <v/>
      </c>
      <c r="O1563" s="5" t="str">
        <f t="shared" si="51"/>
        <v/>
      </c>
    </row>
    <row r="1564" spans="14:15">
      <c r="N1564" s="5" t="str">
        <f t="shared" si="50"/>
        <v/>
      </c>
      <c r="O1564" s="5" t="str">
        <f t="shared" si="51"/>
        <v/>
      </c>
    </row>
    <row r="1565" spans="14:15">
      <c r="N1565" s="5" t="str">
        <f t="shared" si="50"/>
        <v/>
      </c>
      <c r="O1565" s="5" t="str">
        <f t="shared" si="51"/>
        <v/>
      </c>
    </row>
    <row r="1566" spans="14:15">
      <c r="N1566" s="5" t="str">
        <f t="shared" si="50"/>
        <v/>
      </c>
      <c r="O1566" s="5" t="str">
        <f t="shared" si="51"/>
        <v/>
      </c>
    </row>
    <row r="1567" spans="14:15">
      <c r="N1567" s="5" t="str">
        <f t="shared" si="50"/>
        <v/>
      </c>
      <c r="O1567" s="5" t="str">
        <f t="shared" si="51"/>
        <v/>
      </c>
    </row>
    <row r="1568" spans="14:15">
      <c r="N1568" s="5" t="str">
        <f t="shared" si="50"/>
        <v/>
      </c>
      <c r="O1568" s="5" t="str">
        <f t="shared" si="51"/>
        <v/>
      </c>
    </row>
    <row r="1569" spans="14:15">
      <c r="N1569" s="5" t="str">
        <f t="shared" si="50"/>
        <v/>
      </c>
      <c r="O1569" s="5" t="str">
        <f t="shared" si="51"/>
        <v/>
      </c>
    </row>
    <row r="1570" spans="14:15">
      <c r="N1570" s="5" t="str">
        <f t="shared" si="50"/>
        <v/>
      </c>
      <c r="O1570" s="5" t="str">
        <f t="shared" si="51"/>
        <v/>
      </c>
    </row>
    <row r="1571" spans="14:15">
      <c r="N1571" s="5" t="str">
        <f t="shared" si="50"/>
        <v/>
      </c>
      <c r="O1571" s="5" t="str">
        <f t="shared" si="51"/>
        <v/>
      </c>
    </row>
    <row r="1572" spans="14:15">
      <c r="N1572" s="5" t="str">
        <f t="shared" si="50"/>
        <v/>
      </c>
      <c r="O1572" s="5" t="str">
        <f t="shared" si="51"/>
        <v/>
      </c>
    </row>
    <row r="1573" spans="14:15">
      <c r="N1573" s="5" t="str">
        <f t="shared" si="50"/>
        <v/>
      </c>
      <c r="O1573" s="5" t="str">
        <f t="shared" si="51"/>
        <v/>
      </c>
    </row>
    <row r="1574" spans="14:15">
      <c r="N1574" s="5" t="str">
        <f t="shared" si="50"/>
        <v/>
      </c>
      <c r="O1574" s="5" t="str">
        <f t="shared" si="51"/>
        <v/>
      </c>
    </row>
    <row r="1575" spans="14:15">
      <c r="N1575" s="5" t="str">
        <f t="shared" si="50"/>
        <v/>
      </c>
      <c r="O1575" s="5" t="str">
        <f t="shared" si="51"/>
        <v/>
      </c>
    </row>
    <row r="1576" spans="14:15">
      <c r="N1576" s="5" t="str">
        <f t="shared" si="50"/>
        <v/>
      </c>
      <c r="O1576" s="5" t="str">
        <f t="shared" si="51"/>
        <v/>
      </c>
    </row>
    <row r="1577" spans="14:15">
      <c r="N1577" s="5" t="str">
        <f t="shared" si="50"/>
        <v/>
      </c>
      <c r="O1577" s="5" t="str">
        <f t="shared" si="51"/>
        <v/>
      </c>
    </row>
    <row r="1578" spans="14:15">
      <c r="N1578" s="5" t="str">
        <f t="shared" si="50"/>
        <v/>
      </c>
      <c r="O1578" s="5" t="str">
        <f t="shared" si="51"/>
        <v/>
      </c>
    </row>
    <row r="1579" spans="14:15">
      <c r="N1579" s="5" t="str">
        <f t="shared" si="50"/>
        <v/>
      </c>
      <c r="O1579" s="5" t="str">
        <f t="shared" si="51"/>
        <v/>
      </c>
    </row>
    <row r="1580" spans="14:15">
      <c r="N1580" s="5" t="str">
        <f t="shared" si="50"/>
        <v/>
      </c>
      <c r="O1580" s="5" t="str">
        <f t="shared" si="51"/>
        <v/>
      </c>
    </row>
    <row r="1581" spans="14:15">
      <c r="N1581" s="5" t="str">
        <f t="shared" si="50"/>
        <v/>
      </c>
      <c r="O1581" s="5" t="str">
        <f t="shared" si="51"/>
        <v/>
      </c>
    </row>
    <row r="1582" spans="14:15">
      <c r="N1582" s="5" t="str">
        <f t="shared" si="50"/>
        <v/>
      </c>
      <c r="O1582" s="5" t="str">
        <f t="shared" si="51"/>
        <v/>
      </c>
    </row>
    <row r="1583" spans="14:15">
      <c r="N1583" s="5" t="str">
        <f t="shared" si="50"/>
        <v/>
      </c>
      <c r="O1583" s="5" t="str">
        <f t="shared" si="51"/>
        <v/>
      </c>
    </row>
    <row r="1584" spans="14:15">
      <c r="N1584" s="5" t="str">
        <f t="shared" si="50"/>
        <v/>
      </c>
      <c r="O1584" s="5" t="str">
        <f t="shared" si="51"/>
        <v/>
      </c>
    </row>
    <row r="1585" spans="14:15">
      <c r="N1585" s="5" t="str">
        <f t="shared" si="50"/>
        <v/>
      </c>
      <c r="O1585" s="5" t="str">
        <f t="shared" si="51"/>
        <v/>
      </c>
    </row>
    <row r="1586" spans="14:15">
      <c r="N1586" s="5" t="str">
        <f t="shared" si="50"/>
        <v/>
      </c>
      <c r="O1586" s="5" t="str">
        <f t="shared" si="51"/>
        <v/>
      </c>
    </row>
    <row r="1587" spans="14:15">
      <c r="N1587" s="5" t="str">
        <f t="shared" si="50"/>
        <v/>
      </c>
      <c r="O1587" s="5" t="str">
        <f t="shared" si="51"/>
        <v/>
      </c>
    </row>
    <row r="1588" spans="14:15">
      <c r="N1588" s="5" t="str">
        <f t="shared" si="50"/>
        <v/>
      </c>
      <c r="O1588" s="5" t="str">
        <f t="shared" si="51"/>
        <v/>
      </c>
    </row>
    <row r="1589" spans="14:15">
      <c r="N1589" s="5" t="str">
        <f t="shared" si="50"/>
        <v/>
      </c>
      <c r="O1589" s="5" t="str">
        <f t="shared" si="51"/>
        <v/>
      </c>
    </row>
    <row r="1590" spans="14:15">
      <c r="N1590" s="5" t="str">
        <f t="shared" si="50"/>
        <v/>
      </c>
      <c r="O1590" s="5" t="str">
        <f t="shared" si="51"/>
        <v/>
      </c>
    </row>
    <row r="1591" spans="14:15">
      <c r="N1591" s="5" t="str">
        <f t="shared" si="50"/>
        <v/>
      </c>
      <c r="O1591" s="5" t="str">
        <f t="shared" si="51"/>
        <v/>
      </c>
    </row>
    <row r="1592" spans="14:15">
      <c r="N1592" s="5" t="str">
        <f t="shared" si="50"/>
        <v/>
      </c>
      <c r="O1592" s="5" t="str">
        <f t="shared" si="51"/>
        <v/>
      </c>
    </row>
    <row r="1593" spans="14:15">
      <c r="N1593" s="5" t="str">
        <f t="shared" si="50"/>
        <v/>
      </c>
      <c r="O1593" s="5" t="str">
        <f t="shared" si="51"/>
        <v/>
      </c>
    </row>
    <row r="1594" spans="14:15">
      <c r="N1594" s="5" t="str">
        <f t="shared" si="50"/>
        <v/>
      </c>
      <c r="O1594" s="5" t="str">
        <f t="shared" si="51"/>
        <v/>
      </c>
    </row>
    <row r="1595" spans="14:15">
      <c r="N1595" s="5" t="str">
        <f t="shared" si="50"/>
        <v/>
      </c>
      <c r="O1595" s="5" t="str">
        <f t="shared" si="51"/>
        <v/>
      </c>
    </row>
    <row r="1596" spans="14:15">
      <c r="N1596" s="5" t="str">
        <f t="shared" si="50"/>
        <v/>
      </c>
      <c r="O1596" s="5" t="str">
        <f t="shared" si="51"/>
        <v/>
      </c>
    </row>
    <row r="1597" spans="14:15">
      <c r="N1597" s="5" t="str">
        <f t="shared" si="50"/>
        <v/>
      </c>
      <c r="O1597" s="5" t="str">
        <f t="shared" si="51"/>
        <v/>
      </c>
    </row>
    <row r="1598" spans="14:15">
      <c r="N1598" s="5" t="str">
        <f t="shared" si="50"/>
        <v/>
      </c>
      <c r="O1598" s="5" t="str">
        <f t="shared" si="51"/>
        <v/>
      </c>
    </row>
    <row r="1599" spans="14:15">
      <c r="N1599" s="5" t="str">
        <f t="shared" si="50"/>
        <v/>
      </c>
      <c r="O1599" s="5" t="str">
        <f t="shared" si="51"/>
        <v/>
      </c>
    </row>
    <row r="1600" spans="14:15">
      <c r="N1600" s="5" t="str">
        <f t="shared" si="50"/>
        <v/>
      </c>
      <c r="O1600" s="5" t="str">
        <f t="shared" si="51"/>
        <v/>
      </c>
    </row>
    <row r="1601" spans="14:15">
      <c r="N1601" s="5" t="str">
        <f t="shared" si="50"/>
        <v/>
      </c>
      <c r="O1601" s="5" t="str">
        <f t="shared" si="51"/>
        <v/>
      </c>
    </row>
    <row r="1602" spans="14:15">
      <c r="N1602" s="5" t="str">
        <f t="shared" si="50"/>
        <v/>
      </c>
      <c r="O1602" s="5" t="str">
        <f t="shared" si="51"/>
        <v/>
      </c>
    </row>
    <row r="1603" spans="14:15">
      <c r="N1603" s="5" t="str">
        <f t="shared" si="50"/>
        <v/>
      </c>
      <c r="O1603" s="5" t="str">
        <f t="shared" si="51"/>
        <v/>
      </c>
    </row>
    <row r="1604" spans="14:15">
      <c r="N1604" s="5" t="str">
        <f t="shared" si="50"/>
        <v/>
      </c>
      <c r="O1604" s="5" t="str">
        <f t="shared" si="51"/>
        <v/>
      </c>
    </row>
    <row r="1605" spans="14:15">
      <c r="N1605" s="5" t="str">
        <f t="shared" si="50"/>
        <v/>
      </c>
      <c r="O1605" s="5" t="str">
        <f t="shared" si="51"/>
        <v/>
      </c>
    </row>
    <row r="1606" spans="14:15">
      <c r="N1606" s="5" t="str">
        <f t="shared" si="50"/>
        <v/>
      </c>
      <c r="O1606" s="5" t="str">
        <f t="shared" si="51"/>
        <v/>
      </c>
    </row>
    <row r="1607" spans="14:15">
      <c r="N1607" s="5" t="str">
        <f t="shared" si="50"/>
        <v/>
      </c>
      <c r="O1607" s="5" t="str">
        <f t="shared" si="51"/>
        <v/>
      </c>
    </row>
    <row r="1608" spans="14:15">
      <c r="N1608" s="5" t="str">
        <f t="shared" si="50"/>
        <v/>
      </c>
      <c r="O1608" s="5" t="str">
        <f t="shared" si="51"/>
        <v/>
      </c>
    </row>
    <row r="1609" spans="14:15">
      <c r="N1609" s="5" t="str">
        <f t="shared" si="50"/>
        <v/>
      </c>
      <c r="O1609" s="5" t="str">
        <f t="shared" si="51"/>
        <v/>
      </c>
    </row>
    <row r="1610" spans="14:15">
      <c r="N1610" s="5" t="str">
        <f t="shared" si="50"/>
        <v/>
      </c>
      <c r="O1610" s="5" t="str">
        <f t="shared" si="51"/>
        <v/>
      </c>
    </row>
    <row r="1611" spans="14:15">
      <c r="N1611" s="5" t="str">
        <f t="shared" si="50"/>
        <v/>
      </c>
      <c r="O1611" s="5" t="str">
        <f t="shared" si="51"/>
        <v/>
      </c>
    </row>
    <row r="1612" spans="14:15">
      <c r="N1612" s="5" t="str">
        <f t="shared" si="50"/>
        <v/>
      </c>
      <c r="O1612" s="5" t="str">
        <f t="shared" si="51"/>
        <v/>
      </c>
    </row>
    <row r="1613" spans="14:15">
      <c r="N1613" s="5" t="str">
        <f t="shared" si="50"/>
        <v/>
      </c>
      <c r="O1613" s="5" t="str">
        <f t="shared" si="51"/>
        <v/>
      </c>
    </row>
    <row r="1614" spans="14:15">
      <c r="N1614" s="5" t="str">
        <f t="shared" si="50"/>
        <v/>
      </c>
      <c r="O1614" s="5" t="str">
        <f t="shared" si="51"/>
        <v/>
      </c>
    </row>
    <row r="1615" spans="14:15">
      <c r="N1615" s="5" t="str">
        <f t="shared" si="50"/>
        <v/>
      </c>
      <c r="O1615" s="5" t="str">
        <f t="shared" si="51"/>
        <v/>
      </c>
    </row>
    <row r="1616" spans="14:15">
      <c r="N1616" s="5" t="str">
        <f t="shared" si="50"/>
        <v/>
      </c>
      <c r="O1616" s="5" t="str">
        <f t="shared" si="51"/>
        <v/>
      </c>
    </row>
    <row r="1617" spans="14:15">
      <c r="N1617" s="5" t="str">
        <f t="shared" si="50"/>
        <v/>
      </c>
      <c r="O1617" s="5" t="str">
        <f t="shared" si="51"/>
        <v/>
      </c>
    </row>
    <row r="1618" spans="14:15">
      <c r="N1618" s="5" t="str">
        <f t="shared" si="50"/>
        <v/>
      </c>
      <c r="O1618" s="5" t="str">
        <f t="shared" si="51"/>
        <v/>
      </c>
    </row>
    <row r="1619" spans="14:15">
      <c r="N1619" s="5" t="str">
        <f t="shared" si="50"/>
        <v/>
      </c>
      <c r="O1619" s="5" t="str">
        <f t="shared" si="51"/>
        <v/>
      </c>
    </row>
    <row r="1620" spans="14:15">
      <c r="N1620" s="5" t="str">
        <f t="shared" si="50"/>
        <v/>
      </c>
      <c r="O1620" s="5" t="str">
        <f t="shared" si="51"/>
        <v/>
      </c>
    </row>
    <row r="1621" spans="14:15">
      <c r="N1621" s="5" t="str">
        <f t="shared" si="50"/>
        <v/>
      </c>
      <c r="O1621" s="5" t="str">
        <f t="shared" si="51"/>
        <v/>
      </c>
    </row>
    <row r="1622" spans="14:15">
      <c r="N1622" s="5" t="str">
        <f t="shared" ref="N1622:N1685" si="52">IF(SUM(B1622,D1622,F1622,H1622,J1622,L1622)&gt;0,SUM(B1622,D1622,F1622,H1622,J1622,L1622),TRIM(" ") )</f>
        <v/>
      </c>
      <c r="O1622" s="5" t="str">
        <f t="shared" ref="O1622:O1685" si="53">IF(SUM(C1622,E1622,G1622,I1622,K1622,M1622)&gt;0,SUM(C1622,E1622,G1622,I1622,K1622,M1622),TRIM(" ") )</f>
        <v/>
      </c>
    </row>
    <row r="1623" spans="14:15">
      <c r="N1623" s="5" t="str">
        <f t="shared" si="52"/>
        <v/>
      </c>
      <c r="O1623" s="5" t="str">
        <f t="shared" si="53"/>
        <v/>
      </c>
    </row>
    <row r="1624" spans="14:15">
      <c r="N1624" s="5" t="str">
        <f t="shared" si="52"/>
        <v/>
      </c>
      <c r="O1624" s="5" t="str">
        <f t="shared" si="53"/>
        <v/>
      </c>
    </row>
    <row r="1625" spans="14:15">
      <c r="N1625" s="5" t="str">
        <f t="shared" si="52"/>
        <v/>
      </c>
      <c r="O1625" s="5" t="str">
        <f t="shared" si="53"/>
        <v/>
      </c>
    </row>
    <row r="1626" spans="14:15">
      <c r="N1626" s="5" t="str">
        <f t="shared" si="52"/>
        <v/>
      </c>
      <c r="O1626" s="5" t="str">
        <f t="shared" si="53"/>
        <v/>
      </c>
    </row>
    <row r="1627" spans="14:15">
      <c r="N1627" s="5" t="str">
        <f t="shared" si="52"/>
        <v/>
      </c>
      <c r="O1627" s="5" t="str">
        <f t="shared" si="53"/>
        <v/>
      </c>
    </row>
    <row r="1628" spans="14:15">
      <c r="N1628" s="5" t="str">
        <f t="shared" si="52"/>
        <v/>
      </c>
      <c r="O1628" s="5" t="str">
        <f t="shared" si="53"/>
        <v/>
      </c>
    </row>
    <row r="1629" spans="14:15">
      <c r="N1629" s="5" t="str">
        <f t="shared" si="52"/>
        <v/>
      </c>
      <c r="O1629" s="5" t="str">
        <f t="shared" si="53"/>
        <v/>
      </c>
    </row>
    <row r="1630" spans="14:15">
      <c r="N1630" s="5" t="str">
        <f t="shared" si="52"/>
        <v/>
      </c>
      <c r="O1630" s="5" t="str">
        <f t="shared" si="53"/>
        <v/>
      </c>
    </row>
    <row r="1631" spans="14:15">
      <c r="N1631" s="5" t="str">
        <f t="shared" si="52"/>
        <v/>
      </c>
      <c r="O1631" s="5" t="str">
        <f t="shared" si="53"/>
        <v/>
      </c>
    </row>
    <row r="1632" spans="14:15">
      <c r="N1632" s="5" t="str">
        <f t="shared" si="52"/>
        <v/>
      </c>
      <c r="O1632" s="5" t="str">
        <f t="shared" si="53"/>
        <v/>
      </c>
    </row>
    <row r="1633" spans="14:15">
      <c r="N1633" s="5" t="str">
        <f t="shared" si="52"/>
        <v/>
      </c>
      <c r="O1633" s="5" t="str">
        <f t="shared" si="53"/>
        <v/>
      </c>
    </row>
    <row r="1634" spans="14:15">
      <c r="N1634" s="5" t="str">
        <f t="shared" si="52"/>
        <v/>
      </c>
      <c r="O1634" s="5" t="str">
        <f t="shared" si="53"/>
        <v/>
      </c>
    </row>
    <row r="1635" spans="14:15">
      <c r="N1635" s="5" t="str">
        <f t="shared" si="52"/>
        <v/>
      </c>
      <c r="O1635" s="5" t="str">
        <f t="shared" si="53"/>
        <v/>
      </c>
    </row>
    <row r="1636" spans="14:15">
      <c r="N1636" s="5" t="str">
        <f t="shared" si="52"/>
        <v/>
      </c>
      <c r="O1636" s="5" t="str">
        <f t="shared" si="53"/>
        <v/>
      </c>
    </row>
    <row r="1637" spans="14:15">
      <c r="N1637" s="5" t="str">
        <f t="shared" si="52"/>
        <v/>
      </c>
      <c r="O1637" s="5" t="str">
        <f t="shared" si="53"/>
        <v/>
      </c>
    </row>
    <row r="1638" spans="14:15">
      <c r="N1638" s="5" t="str">
        <f t="shared" si="52"/>
        <v/>
      </c>
      <c r="O1638" s="5" t="str">
        <f t="shared" si="53"/>
        <v/>
      </c>
    </row>
    <row r="1639" spans="14:15">
      <c r="N1639" s="5" t="str">
        <f t="shared" si="52"/>
        <v/>
      </c>
      <c r="O1639" s="5" t="str">
        <f t="shared" si="53"/>
        <v/>
      </c>
    </row>
    <row r="1640" spans="14:15">
      <c r="N1640" s="5" t="str">
        <f t="shared" si="52"/>
        <v/>
      </c>
      <c r="O1640" s="5" t="str">
        <f t="shared" si="53"/>
        <v/>
      </c>
    </row>
    <row r="1641" spans="14:15">
      <c r="N1641" s="5" t="str">
        <f t="shared" si="52"/>
        <v/>
      </c>
      <c r="O1641" s="5" t="str">
        <f t="shared" si="53"/>
        <v/>
      </c>
    </row>
    <row r="1642" spans="14:15">
      <c r="N1642" s="5" t="str">
        <f t="shared" si="52"/>
        <v/>
      </c>
      <c r="O1642" s="5" t="str">
        <f t="shared" si="53"/>
        <v/>
      </c>
    </row>
    <row r="1643" spans="14:15">
      <c r="N1643" s="5" t="str">
        <f t="shared" si="52"/>
        <v/>
      </c>
      <c r="O1643" s="5" t="str">
        <f t="shared" si="53"/>
        <v/>
      </c>
    </row>
    <row r="1644" spans="14:15">
      <c r="N1644" s="5" t="str">
        <f t="shared" si="52"/>
        <v/>
      </c>
      <c r="O1644" s="5" t="str">
        <f t="shared" si="53"/>
        <v/>
      </c>
    </row>
    <row r="1645" spans="14:15">
      <c r="N1645" s="5" t="str">
        <f t="shared" si="52"/>
        <v/>
      </c>
      <c r="O1645" s="5" t="str">
        <f t="shared" si="53"/>
        <v/>
      </c>
    </row>
    <row r="1646" spans="14:15">
      <c r="N1646" s="5" t="str">
        <f t="shared" si="52"/>
        <v/>
      </c>
      <c r="O1646" s="5" t="str">
        <f t="shared" si="53"/>
        <v/>
      </c>
    </row>
    <row r="1647" spans="14:15">
      <c r="N1647" s="5" t="str">
        <f t="shared" si="52"/>
        <v/>
      </c>
      <c r="O1647" s="5" t="str">
        <f t="shared" si="53"/>
        <v/>
      </c>
    </row>
    <row r="1648" spans="14:15">
      <c r="N1648" s="5" t="str">
        <f t="shared" si="52"/>
        <v/>
      </c>
      <c r="O1648" s="5" t="str">
        <f t="shared" si="53"/>
        <v/>
      </c>
    </row>
    <row r="1649" spans="14:15">
      <c r="N1649" s="5" t="str">
        <f t="shared" si="52"/>
        <v/>
      </c>
      <c r="O1649" s="5" t="str">
        <f t="shared" si="53"/>
        <v/>
      </c>
    </row>
    <row r="1650" spans="14:15">
      <c r="N1650" s="5" t="str">
        <f t="shared" si="52"/>
        <v/>
      </c>
      <c r="O1650" s="5" t="str">
        <f t="shared" si="53"/>
        <v/>
      </c>
    </row>
    <row r="1651" spans="14:15">
      <c r="N1651" s="5" t="str">
        <f t="shared" si="52"/>
        <v/>
      </c>
      <c r="O1651" s="5" t="str">
        <f t="shared" si="53"/>
        <v/>
      </c>
    </row>
    <row r="1652" spans="14:15">
      <c r="N1652" s="5" t="str">
        <f t="shared" si="52"/>
        <v/>
      </c>
      <c r="O1652" s="5" t="str">
        <f t="shared" si="53"/>
        <v/>
      </c>
    </row>
    <row r="1653" spans="14:15">
      <c r="N1653" s="5" t="str">
        <f t="shared" si="52"/>
        <v/>
      </c>
      <c r="O1653" s="5" t="str">
        <f t="shared" si="53"/>
        <v/>
      </c>
    </row>
    <row r="1654" spans="14:15">
      <c r="N1654" s="5" t="str">
        <f t="shared" si="52"/>
        <v/>
      </c>
      <c r="O1654" s="5" t="str">
        <f t="shared" si="53"/>
        <v/>
      </c>
    </row>
    <row r="1655" spans="14:15">
      <c r="N1655" s="5" t="str">
        <f t="shared" si="52"/>
        <v/>
      </c>
      <c r="O1655" s="5" t="str">
        <f t="shared" si="53"/>
        <v/>
      </c>
    </row>
    <row r="1656" spans="14:15">
      <c r="N1656" s="5" t="str">
        <f t="shared" si="52"/>
        <v/>
      </c>
      <c r="O1656" s="5" t="str">
        <f t="shared" si="53"/>
        <v/>
      </c>
    </row>
    <row r="1657" spans="14:15">
      <c r="N1657" s="5" t="str">
        <f t="shared" si="52"/>
        <v/>
      </c>
      <c r="O1657" s="5" t="str">
        <f t="shared" si="53"/>
        <v/>
      </c>
    </row>
    <row r="1658" spans="14:15">
      <c r="N1658" s="5" t="str">
        <f t="shared" si="52"/>
        <v/>
      </c>
      <c r="O1658" s="5" t="str">
        <f t="shared" si="53"/>
        <v/>
      </c>
    </row>
    <row r="1659" spans="14:15">
      <c r="N1659" s="5" t="str">
        <f t="shared" si="52"/>
        <v/>
      </c>
      <c r="O1659" s="5" t="str">
        <f t="shared" si="53"/>
        <v/>
      </c>
    </row>
    <row r="1660" spans="14:15">
      <c r="N1660" s="5" t="str">
        <f t="shared" si="52"/>
        <v/>
      </c>
      <c r="O1660" s="5" t="str">
        <f t="shared" si="53"/>
        <v/>
      </c>
    </row>
    <row r="1661" spans="14:15">
      <c r="N1661" s="5" t="str">
        <f t="shared" si="52"/>
        <v/>
      </c>
      <c r="O1661" s="5" t="str">
        <f t="shared" si="53"/>
        <v/>
      </c>
    </row>
    <row r="1662" spans="14:15">
      <c r="N1662" s="5" t="str">
        <f t="shared" si="52"/>
        <v/>
      </c>
      <c r="O1662" s="5" t="str">
        <f t="shared" si="53"/>
        <v/>
      </c>
    </row>
    <row r="1663" spans="14:15">
      <c r="N1663" s="5" t="str">
        <f t="shared" si="52"/>
        <v/>
      </c>
      <c r="O1663" s="5" t="str">
        <f t="shared" si="53"/>
        <v/>
      </c>
    </row>
    <row r="1664" spans="14:15">
      <c r="N1664" s="5" t="str">
        <f t="shared" si="52"/>
        <v/>
      </c>
      <c r="O1664" s="5" t="str">
        <f t="shared" si="53"/>
        <v/>
      </c>
    </row>
    <row r="1665" spans="14:15">
      <c r="N1665" s="5" t="str">
        <f t="shared" si="52"/>
        <v/>
      </c>
      <c r="O1665" s="5" t="str">
        <f t="shared" si="53"/>
        <v/>
      </c>
    </row>
    <row r="1666" spans="14:15">
      <c r="N1666" s="5" t="str">
        <f t="shared" si="52"/>
        <v/>
      </c>
      <c r="O1666" s="5" t="str">
        <f t="shared" si="53"/>
        <v/>
      </c>
    </row>
    <row r="1667" spans="14:15">
      <c r="N1667" s="5" t="str">
        <f t="shared" si="52"/>
        <v/>
      </c>
      <c r="O1667" s="5" t="str">
        <f t="shared" si="53"/>
        <v/>
      </c>
    </row>
    <row r="1668" spans="14:15">
      <c r="N1668" s="5" t="str">
        <f t="shared" si="52"/>
        <v/>
      </c>
      <c r="O1668" s="5" t="str">
        <f t="shared" si="53"/>
        <v/>
      </c>
    </row>
    <row r="1669" spans="14:15">
      <c r="N1669" s="5" t="str">
        <f t="shared" si="52"/>
        <v/>
      </c>
      <c r="O1669" s="5" t="str">
        <f t="shared" si="53"/>
        <v/>
      </c>
    </row>
    <row r="1670" spans="14:15">
      <c r="N1670" s="5" t="str">
        <f t="shared" si="52"/>
        <v/>
      </c>
      <c r="O1670" s="5" t="str">
        <f t="shared" si="53"/>
        <v/>
      </c>
    </row>
    <row r="1671" spans="14:15">
      <c r="N1671" s="5" t="str">
        <f t="shared" si="52"/>
        <v/>
      </c>
      <c r="O1671" s="5" t="str">
        <f t="shared" si="53"/>
        <v/>
      </c>
    </row>
    <row r="1672" spans="14:15">
      <c r="N1672" s="5" t="str">
        <f t="shared" si="52"/>
        <v/>
      </c>
      <c r="O1672" s="5" t="str">
        <f t="shared" si="53"/>
        <v/>
      </c>
    </row>
    <row r="1673" spans="14:15">
      <c r="N1673" s="5" t="str">
        <f t="shared" si="52"/>
        <v/>
      </c>
      <c r="O1673" s="5" t="str">
        <f t="shared" si="53"/>
        <v/>
      </c>
    </row>
    <row r="1674" spans="14:15">
      <c r="N1674" s="5" t="str">
        <f t="shared" si="52"/>
        <v/>
      </c>
      <c r="O1674" s="5" t="str">
        <f t="shared" si="53"/>
        <v/>
      </c>
    </row>
    <row r="1675" spans="14:15">
      <c r="N1675" s="5" t="str">
        <f t="shared" si="52"/>
        <v/>
      </c>
      <c r="O1675" s="5" t="str">
        <f t="shared" si="53"/>
        <v/>
      </c>
    </row>
    <row r="1676" spans="14:15">
      <c r="N1676" s="5" t="str">
        <f t="shared" si="52"/>
        <v/>
      </c>
      <c r="O1676" s="5" t="str">
        <f t="shared" si="53"/>
        <v/>
      </c>
    </row>
    <row r="1677" spans="14:15">
      <c r="N1677" s="5" t="str">
        <f t="shared" si="52"/>
        <v/>
      </c>
      <c r="O1677" s="5" t="str">
        <f t="shared" si="53"/>
        <v/>
      </c>
    </row>
    <row r="1678" spans="14:15">
      <c r="N1678" s="5" t="str">
        <f t="shared" si="52"/>
        <v/>
      </c>
      <c r="O1678" s="5" t="str">
        <f t="shared" si="53"/>
        <v/>
      </c>
    </row>
    <row r="1679" spans="14:15">
      <c r="N1679" s="5" t="str">
        <f t="shared" si="52"/>
        <v/>
      </c>
      <c r="O1679" s="5" t="str">
        <f t="shared" si="53"/>
        <v/>
      </c>
    </row>
    <row r="1680" spans="14:15">
      <c r="N1680" s="5" t="str">
        <f t="shared" si="52"/>
        <v/>
      </c>
      <c r="O1680" s="5" t="str">
        <f t="shared" si="53"/>
        <v/>
      </c>
    </row>
    <row r="1681" spans="14:15">
      <c r="N1681" s="5" t="str">
        <f t="shared" si="52"/>
        <v/>
      </c>
      <c r="O1681" s="5" t="str">
        <f t="shared" si="53"/>
        <v/>
      </c>
    </row>
    <row r="1682" spans="14:15">
      <c r="N1682" s="5" t="str">
        <f t="shared" si="52"/>
        <v/>
      </c>
      <c r="O1682" s="5" t="str">
        <f t="shared" si="53"/>
        <v/>
      </c>
    </row>
    <row r="1683" spans="14:15">
      <c r="N1683" s="5" t="str">
        <f t="shared" si="52"/>
        <v/>
      </c>
      <c r="O1683" s="5" t="str">
        <f t="shared" si="53"/>
        <v/>
      </c>
    </row>
    <row r="1684" spans="14:15">
      <c r="N1684" s="5" t="str">
        <f t="shared" si="52"/>
        <v/>
      </c>
      <c r="O1684" s="5" t="str">
        <f t="shared" si="53"/>
        <v/>
      </c>
    </row>
    <row r="1685" spans="14:15">
      <c r="N1685" s="5" t="str">
        <f t="shared" si="52"/>
        <v/>
      </c>
      <c r="O1685" s="5" t="str">
        <f t="shared" si="53"/>
        <v/>
      </c>
    </row>
    <row r="1686" spans="14:15">
      <c r="N1686" s="5" t="str">
        <f t="shared" ref="N1686:N1749" si="54">IF(SUM(B1686,D1686,F1686,H1686,J1686,L1686)&gt;0,SUM(B1686,D1686,F1686,H1686,J1686,L1686),TRIM(" ") )</f>
        <v/>
      </c>
      <c r="O1686" s="5" t="str">
        <f t="shared" ref="O1686:O1749" si="55">IF(SUM(C1686,E1686,G1686,I1686,K1686,M1686)&gt;0,SUM(C1686,E1686,G1686,I1686,K1686,M1686),TRIM(" ") )</f>
        <v/>
      </c>
    </row>
    <row r="1687" spans="14:15">
      <c r="N1687" s="5" t="str">
        <f t="shared" si="54"/>
        <v/>
      </c>
      <c r="O1687" s="5" t="str">
        <f t="shared" si="55"/>
        <v/>
      </c>
    </row>
    <row r="1688" spans="14:15">
      <c r="N1688" s="5" t="str">
        <f t="shared" si="54"/>
        <v/>
      </c>
      <c r="O1688" s="5" t="str">
        <f t="shared" si="55"/>
        <v/>
      </c>
    </row>
    <row r="1689" spans="14:15">
      <c r="N1689" s="5" t="str">
        <f t="shared" si="54"/>
        <v/>
      </c>
      <c r="O1689" s="5" t="str">
        <f t="shared" si="55"/>
        <v/>
      </c>
    </row>
    <row r="1690" spans="14:15">
      <c r="N1690" s="5" t="str">
        <f t="shared" si="54"/>
        <v/>
      </c>
      <c r="O1690" s="5" t="str">
        <f t="shared" si="55"/>
        <v/>
      </c>
    </row>
    <row r="1691" spans="14:15">
      <c r="N1691" s="5" t="str">
        <f t="shared" si="54"/>
        <v/>
      </c>
      <c r="O1691" s="5" t="str">
        <f t="shared" si="55"/>
        <v/>
      </c>
    </row>
    <row r="1692" spans="14:15">
      <c r="N1692" s="5" t="str">
        <f t="shared" si="54"/>
        <v/>
      </c>
      <c r="O1692" s="5" t="str">
        <f t="shared" si="55"/>
        <v/>
      </c>
    </row>
    <row r="1693" spans="14:15">
      <c r="N1693" s="5" t="str">
        <f t="shared" si="54"/>
        <v/>
      </c>
      <c r="O1693" s="5" t="str">
        <f t="shared" si="55"/>
        <v/>
      </c>
    </row>
    <row r="1694" spans="14:15">
      <c r="N1694" s="5" t="str">
        <f t="shared" si="54"/>
        <v/>
      </c>
      <c r="O1694" s="5" t="str">
        <f t="shared" si="55"/>
        <v/>
      </c>
    </row>
    <row r="1695" spans="14:15">
      <c r="N1695" s="5" t="str">
        <f t="shared" si="54"/>
        <v/>
      </c>
      <c r="O1695" s="5" t="str">
        <f t="shared" si="55"/>
        <v/>
      </c>
    </row>
    <row r="1696" spans="14:15">
      <c r="N1696" s="5" t="str">
        <f t="shared" si="54"/>
        <v/>
      </c>
      <c r="O1696" s="5" t="str">
        <f t="shared" si="55"/>
        <v/>
      </c>
    </row>
    <row r="1697" spans="14:15">
      <c r="N1697" s="5" t="str">
        <f t="shared" si="54"/>
        <v/>
      </c>
      <c r="O1697" s="5" t="str">
        <f t="shared" si="55"/>
        <v/>
      </c>
    </row>
    <row r="1698" spans="14:15">
      <c r="N1698" s="5" t="str">
        <f t="shared" si="54"/>
        <v/>
      </c>
      <c r="O1698" s="5" t="str">
        <f t="shared" si="55"/>
        <v/>
      </c>
    </row>
    <row r="1699" spans="14:15">
      <c r="N1699" s="5" t="str">
        <f t="shared" si="54"/>
        <v/>
      </c>
      <c r="O1699" s="5" t="str">
        <f t="shared" si="55"/>
        <v/>
      </c>
    </row>
    <row r="1700" spans="14:15">
      <c r="N1700" s="5" t="str">
        <f t="shared" si="54"/>
        <v/>
      </c>
      <c r="O1700" s="5" t="str">
        <f t="shared" si="55"/>
        <v/>
      </c>
    </row>
    <row r="1701" spans="14:15">
      <c r="N1701" s="5" t="str">
        <f t="shared" si="54"/>
        <v/>
      </c>
      <c r="O1701" s="5" t="str">
        <f t="shared" si="55"/>
        <v/>
      </c>
    </row>
    <row r="1702" spans="14:15">
      <c r="N1702" s="5" t="str">
        <f t="shared" si="54"/>
        <v/>
      </c>
      <c r="O1702" s="5" t="str">
        <f t="shared" si="55"/>
        <v/>
      </c>
    </row>
    <row r="1703" spans="14:15">
      <c r="N1703" s="5" t="str">
        <f t="shared" si="54"/>
        <v/>
      </c>
      <c r="O1703" s="5" t="str">
        <f t="shared" si="55"/>
        <v/>
      </c>
    </row>
    <row r="1704" spans="14:15">
      <c r="N1704" s="5" t="str">
        <f t="shared" si="54"/>
        <v/>
      </c>
      <c r="O1704" s="5" t="str">
        <f t="shared" si="55"/>
        <v/>
      </c>
    </row>
    <row r="1705" spans="14:15">
      <c r="N1705" s="5" t="str">
        <f t="shared" si="54"/>
        <v/>
      </c>
      <c r="O1705" s="5" t="str">
        <f t="shared" si="55"/>
        <v/>
      </c>
    </row>
    <row r="1706" spans="14:15">
      <c r="N1706" s="5" t="str">
        <f t="shared" si="54"/>
        <v/>
      </c>
      <c r="O1706" s="5" t="str">
        <f t="shared" si="55"/>
        <v/>
      </c>
    </row>
    <row r="1707" spans="14:15">
      <c r="N1707" s="5" t="str">
        <f t="shared" si="54"/>
        <v/>
      </c>
      <c r="O1707" s="5" t="str">
        <f t="shared" si="55"/>
        <v/>
      </c>
    </row>
    <row r="1708" spans="14:15">
      <c r="N1708" s="5" t="str">
        <f t="shared" si="54"/>
        <v/>
      </c>
      <c r="O1708" s="5" t="str">
        <f t="shared" si="55"/>
        <v/>
      </c>
    </row>
    <row r="1709" spans="14:15">
      <c r="N1709" s="5" t="str">
        <f t="shared" si="54"/>
        <v/>
      </c>
      <c r="O1709" s="5" t="str">
        <f t="shared" si="55"/>
        <v/>
      </c>
    </row>
    <row r="1710" spans="14:15">
      <c r="N1710" s="5" t="str">
        <f t="shared" si="54"/>
        <v/>
      </c>
      <c r="O1710" s="5" t="str">
        <f t="shared" si="55"/>
        <v/>
      </c>
    </row>
    <row r="1711" spans="14:15">
      <c r="N1711" s="5" t="str">
        <f t="shared" si="54"/>
        <v/>
      </c>
      <c r="O1711" s="5" t="str">
        <f t="shared" si="55"/>
        <v/>
      </c>
    </row>
    <row r="1712" spans="14:15">
      <c r="N1712" s="5" t="str">
        <f t="shared" si="54"/>
        <v/>
      </c>
      <c r="O1712" s="5" t="str">
        <f t="shared" si="55"/>
        <v/>
      </c>
    </row>
    <row r="1713" spans="14:15">
      <c r="N1713" s="5" t="str">
        <f t="shared" si="54"/>
        <v/>
      </c>
      <c r="O1713" s="5" t="str">
        <f t="shared" si="55"/>
        <v/>
      </c>
    </row>
    <row r="1714" spans="14:15">
      <c r="N1714" s="5" t="str">
        <f t="shared" si="54"/>
        <v/>
      </c>
      <c r="O1714" s="5" t="str">
        <f t="shared" si="55"/>
        <v/>
      </c>
    </row>
    <row r="1715" spans="14:15">
      <c r="N1715" s="5" t="str">
        <f t="shared" si="54"/>
        <v/>
      </c>
      <c r="O1715" s="5" t="str">
        <f t="shared" si="55"/>
        <v/>
      </c>
    </row>
    <row r="1716" spans="14:15">
      <c r="N1716" s="5" t="str">
        <f t="shared" si="54"/>
        <v/>
      </c>
      <c r="O1716" s="5" t="str">
        <f t="shared" si="55"/>
        <v/>
      </c>
    </row>
    <row r="1717" spans="14:15">
      <c r="N1717" s="5" t="str">
        <f t="shared" si="54"/>
        <v/>
      </c>
      <c r="O1717" s="5" t="str">
        <f t="shared" si="55"/>
        <v/>
      </c>
    </row>
    <row r="1718" spans="14:15">
      <c r="N1718" s="5" t="str">
        <f t="shared" si="54"/>
        <v/>
      </c>
      <c r="O1718" s="5" t="str">
        <f t="shared" si="55"/>
        <v/>
      </c>
    </row>
    <row r="1719" spans="14:15">
      <c r="N1719" s="5" t="str">
        <f t="shared" si="54"/>
        <v/>
      </c>
      <c r="O1719" s="5" t="str">
        <f t="shared" si="55"/>
        <v/>
      </c>
    </row>
    <row r="1720" spans="14:15">
      <c r="N1720" s="5" t="str">
        <f t="shared" si="54"/>
        <v/>
      </c>
      <c r="O1720" s="5" t="str">
        <f t="shared" si="55"/>
        <v/>
      </c>
    </row>
    <row r="1721" spans="14:15">
      <c r="N1721" s="5" t="str">
        <f t="shared" si="54"/>
        <v/>
      </c>
      <c r="O1721" s="5" t="str">
        <f t="shared" si="55"/>
        <v/>
      </c>
    </row>
    <row r="1722" spans="14:15">
      <c r="N1722" s="5" t="str">
        <f t="shared" si="54"/>
        <v/>
      </c>
      <c r="O1722" s="5" t="str">
        <f t="shared" si="55"/>
        <v/>
      </c>
    </row>
    <row r="1723" spans="14:15">
      <c r="N1723" s="5" t="str">
        <f t="shared" si="54"/>
        <v/>
      </c>
      <c r="O1723" s="5" t="str">
        <f t="shared" si="55"/>
        <v/>
      </c>
    </row>
    <row r="1724" spans="14:15">
      <c r="N1724" s="5" t="str">
        <f t="shared" si="54"/>
        <v/>
      </c>
      <c r="O1724" s="5" t="str">
        <f t="shared" si="55"/>
        <v/>
      </c>
    </row>
    <row r="1725" spans="14:15">
      <c r="N1725" s="5" t="str">
        <f t="shared" si="54"/>
        <v/>
      </c>
      <c r="O1725" s="5" t="str">
        <f t="shared" si="55"/>
        <v/>
      </c>
    </row>
    <row r="1726" spans="14:15">
      <c r="N1726" s="5" t="str">
        <f t="shared" si="54"/>
        <v/>
      </c>
      <c r="O1726" s="5" t="str">
        <f t="shared" si="55"/>
        <v/>
      </c>
    </row>
    <row r="1727" spans="14:15">
      <c r="N1727" s="5" t="str">
        <f t="shared" si="54"/>
        <v/>
      </c>
      <c r="O1727" s="5" t="str">
        <f t="shared" si="55"/>
        <v/>
      </c>
    </row>
    <row r="1728" spans="14:15">
      <c r="N1728" s="5" t="str">
        <f t="shared" si="54"/>
        <v/>
      </c>
      <c r="O1728" s="5" t="str">
        <f t="shared" si="55"/>
        <v/>
      </c>
    </row>
    <row r="1729" spans="14:15">
      <c r="N1729" s="5" t="str">
        <f t="shared" si="54"/>
        <v/>
      </c>
      <c r="O1729" s="5" t="str">
        <f t="shared" si="55"/>
        <v/>
      </c>
    </row>
    <row r="1730" spans="14:15">
      <c r="N1730" s="5" t="str">
        <f t="shared" si="54"/>
        <v/>
      </c>
      <c r="O1730" s="5" t="str">
        <f t="shared" si="55"/>
        <v/>
      </c>
    </row>
    <row r="1731" spans="14:15">
      <c r="N1731" s="5" t="str">
        <f t="shared" si="54"/>
        <v/>
      </c>
      <c r="O1731" s="5" t="str">
        <f t="shared" si="55"/>
        <v/>
      </c>
    </row>
    <row r="1732" spans="14:15">
      <c r="N1732" s="5" t="str">
        <f t="shared" si="54"/>
        <v/>
      </c>
      <c r="O1732" s="5" t="str">
        <f t="shared" si="55"/>
        <v/>
      </c>
    </row>
    <row r="1733" spans="14:15">
      <c r="N1733" s="5" t="str">
        <f t="shared" si="54"/>
        <v/>
      </c>
      <c r="O1733" s="5" t="str">
        <f t="shared" si="55"/>
        <v/>
      </c>
    </row>
    <row r="1734" spans="14:15">
      <c r="N1734" s="5" t="str">
        <f t="shared" si="54"/>
        <v/>
      </c>
      <c r="O1734" s="5" t="str">
        <f t="shared" si="55"/>
        <v/>
      </c>
    </row>
    <row r="1735" spans="14:15">
      <c r="N1735" s="5" t="str">
        <f t="shared" si="54"/>
        <v/>
      </c>
      <c r="O1735" s="5" t="str">
        <f t="shared" si="55"/>
        <v/>
      </c>
    </row>
    <row r="1736" spans="14:15">
      <c r="N1736" s="5" t="str">
        <f t="shared" si="54"/>
        <v/>
      </c>
      <c r="O1736" s="5" t="str">
        <f t="shared" si="55"/>
        <v/>
      </c>
    </row>
    <row r="1737" spans="14:15">
      <c r="N1737" s="5" t="str">
        <f t="shared" si="54"/>
        <v/>
      </c>
      <c r="O1737" s="5" t="str">
        <f t="shared" si="55"/>
        <v/>
      </c>
    </row>
    <row r="1738" spans="14:15">
      <c r="N1738" s="5" t="str">
        <f t="shared" si="54"/>
        <v/>
      </c>
      <c r="O1738" s="5" t="str">
        <f t="shared" si="55"/>
        <v/>
      </c>
    </row>
    <row r="1739" spans="14:15">
      <c r="N1739" s="5" t="str">
        <f t="shared" si="54"/>
        <v/>
      </c>
      <c r="O1739" s="5" t="str">
        <f t="shared" si="55"/>
        <v/>
      </c>
    </row>
    <row r="1740" spans="14:15">
      <c r="N1740" s="5" t="str">
        <f t="shared" si="54"/>
        <v/>
      </c>
      <c r="O1740" s="5" t="str">
        <f t="shared" si="55"/>
        <v/>
      </c>
    </row>
    <row r="1741" spans="14:15">
      <c r="N1741" s="5" t="str">
        <f t="shared" si="54"/>
        <v/>
      </c>
      <c r="O1741" s="5" t="str">
        <f t="shared" si="55"/>
        <v/>
      </c>
    </row>
    <row r="1742" spans="14:15">
      <c r="N1742" s="5" t="str">
        <f t="shared" si="54"/>
        <v/>
      </c>
      <c r="O1742" s="5" t="str">
        <f t="shared" si="55"/>
        <v/>
      </c>
    </row>
    <row r="1743" spans="14:15">
      <c r="N1743" s="5" t="str">
        <f t="shared" si="54"/>
        <v/>
      </c>
      <c r="O1743" s="5" t="str">
        <f t="shared" si="55"/>
        <v/>
      </c>
    </row>
    <row r="1744" spans="14:15">
      <c r="N1744" s="5" t="str">
        <f t="shared" si="54"/>
        <v/>
      </c>
      <c r="O1744" s="5" t="str">
        <f t="shared" si="55"/>
        <v/>
      </c>
    </row>
    <row r="1745" spans="14:15">
      <c r="N1745" s="5" t="str">
        <f t="shared" si="54"/>
        <v/>
      </c>
      <c r="O1745" s="5" t="str">
        <f t="shared" si="55"/>
        <v/>
      </c>
    </row>
    <row r="1746" spans="14:15">
      <c r="N1746" s="5" t="str">
        <f t="shared" si="54"/>
        <v/>
      </c>
      <c r="O1746" s="5" t="str">
        <f t="shared" si="55"/>
        <v/>
      </c>
    </row>
    <row r="1747" spans="14:15">
      <c r="N1747" s="5" t="str">
        <f t="shared" si="54"/>
        <v/>
      </c>
      <c r="O1747" s="5" t="str">
        <f t="shared" si="55"/>
        <v/>
      </c>
    </row>
    <row r="1748" spans="14:15">
      <c r="N1748" s="5" t="str">
        <f t="shared" si="54"/>
        <v/>
      </c>
      <c r="O1748" s="5" t="str">
        <f t="shared" si="55"/>
        <v/>
      </c>
    </row>
    <row r="1749" spans="14:15">
      <c r="N1749" s="5" t="str">
        <f t="shared" si="54"/>
        <v/>
      </c>
      <c r="O1749" s="5" t="str">
        <f t="shared" si="55"/>
        <v/>
      </c>
    </row>
    <row r="1750" spans="14:15">
      <c r="N1750" s="5" t="str">
        <f t="shared" ref="N1750:N1813" si="56">IF(SUM(B1750,D1750,F1750,H1750,J1750,L1750)&gt;0,SUM(B1750,D1750,F1750,H1750,J1750,L1750),TRIM(" ") )</f>
        <v/>
      </c>
      <c r="O1750" s="5" t="str">
        <f t="shared" ref="O1750:O1813" si="57">IF(SUM(C1750,E1750,G1750,I1750,K1750,M1750)&gt;0,SUM(C1750,E1750,G1750,I1750,K1750,M1750),TRIM(" ") )</f>
        <v/>
      </c>
    </row>
    <row r="1751" spans="14:15">
      <c r="N1751" s="5" t="str">
        <f t="shared" si="56"/>
        <v/>
      </c>
      <c r="O1751" s="5" t="str">
        <f t="shared" si="57"/>
        <v/>
      </c>
    </row>
    <row r="1752" spans="14:15">
      <c r="N1752" s="5" t="str">
        <f t="shared" si="56"/>
        <v/>
      </c>
      <c r="O1752" s="5" t="str">
        <f t="shared" si="57"/>
        <v/>
      </c>
    </row>
    <row r="1753" spans="14:15">
      <c r="N1753" s="5" t="str">
        <f t="shared" si="56"/>
        <v/>
      </c>
      <c r="O1753" s="5" t="str">
        <f t="shared" si="57"/>
        <v/>
      </c>
    </row>
    <row r="1754" spans="14:15">
      <c r="N1754" s="5" t="str">
        <f t="shared" si="56"/>
        <v/>
      </c>
      <c r="O1754" s="5" t="str">
        <f t="shared" si="57"/>
        <v/>
      </c>
    </row>
    <row r="1755" spans="14:15">
      <c r="N1755" s="5" t="str">
        <f t="shared" si="56"/>
        <v/>
      </c>
      <c r="O1755" s="5" t="str">
        <f t="shared" si="57"/>
        <v/>
      </c>
    </row>
    <row r="1756" spans="14:15">
      <c r="N1756" s="5" t="str">
        <f t="shared" si="56"/>
        <v/>
      </c>
      <c r="O1756" s="5" t="str">
        <f t="shared" si="57"/>
        <v/>
      </c>
    </row>
    <row r="1757" spans="14:15">
      <c r="N1757" s="5" t="str">
        <f t="shared" si="56"/>
        <v/>
      </c>
      <c r="O1757" s="5" t="str">
        <f t="shared" si="57"/>
        <v/>
      </c>
    </row>
    <row r="1758" spans="14:15">
      <c r="N1758" s="5" t="str">
        <f t="shared" si="56"/>
        <v/>
      </c>
      <c r="O1758" s="5" t="str">
        <f t="shared" si="57"/>
        <v/>
      </c>
    </row>
    <row r="1759" spans="14:15">
      <c r="N1759" s="5" t="str">
        <f t="shared" si="56"/>
        <v/>
      </c>
      <c r="O1759" s="5" t="str">
        <f t="shared" si="57"/>
        <v/>
      </c>
    </row>
    <row r="1760" spans="14:15">
      <c r="N1760" s="5" t="str">
        <f t="shared" si="56"/>
        <v/>
      </c>
      <c r="O1760" s="5" t="str">
        <f t="shared" si="57"/>
        <v/>
      </c>
    </row>
    <row r="1761" spans="14:15">
      <c r="N1761" s="5" t="str">
        <f t="shared" si="56"/>
        <v/>
      </c>
      <c r="O1761" s="5" t="str">
        <f t="shared" si="57"/>
        <v/>
      </c>
    </row>
    <row r="1762" spans="14:15">
      <c r="N1762" s="5" t="str">
        <f t="shared" si="56"/>
        <v/>
      </c>
      <c r="O1762" s="5" t="str">
        <f t="shared" si="57"/>
        <v/>
      </c>
    </row>
    <row r="1763" spans="14:15">
      <c r="N1763" s="5" t="str">
        <f t="shared" si="56"/>
        <v/>
      </c>
      <c r="O1763" s="5" t="str">
        <f t="shared" si="57"/>
        <v/>
      </c>
    </row>
    <row r="1764" spans="14:15">
      <c r="N1764" s="5" t="str">
        <f t="shared" si="56"/>
        <v/>
      </c>
      <c r="O1764" s="5" t="str">
        <f t="shared" si="57"/>
        <v/>
      </c>
    </row>
    <row r="1765" spans="14:15">
      <c r="N1765" s="5" t="str">
        <f t="shared" si="56"/>
        <v/>
      </c>
      <c r="O1765" s="5" t="str">
        <f t="shared" si="57"/>
        <v/>
      </c>
    </row>
    <row r="1766" spans="14:15">
      <c r="N1766" s="5" t="str">
        <f t="shared" si="56"/>
        <v/>
      </c>
      <c r="O1766" s="5" t="str">
        <f t="shared" si="57"/>
        <v/>
      </c>
    </row>
    <row r="1767" spans="14:15">
      <c r="N1767" s="5" t="str">
        <f t="shared" si="56"/>
        <v/>
      </c>
      <c r="O1767" s="5" t="str">
        <f t="shared" si="57"/>
        <v/>
      </c>
    </row>
    <row r="1768" spans="14:15">
      <c r="N1768" s="5" t="str">
        <f t="shared" si="56"/>
        <v/>
      </c>
      <c r="O1768" s="5" t="str">
        <f t="shared" si="57"/>
        <v/>
      </c>
    </row>
    <row r="1769" spans="14:15">
      <c r="N1769" s="5" t="str">
        <f t="shared" si="56"/>
        <v/>
      </c>
      <c r="O1769" s="5" t="str">
        <f t="shared" si="57"/>
        <v/>
      </c>
    </row>
    <row r="1770" spans="14:15">
      <c r="N1770" s="5" t="str">
        <f t="shared" si="56"/>
        <v/>
      </c>
      <c r="O1770" s="5" t="str">
        <f t="shared" si="57"/>
        <v/>
      </c>
    </row>
    <row r="1771" spans="14:15">
      <c r="N1771" s="5" t="str">
        <f t="shared" si="56"/>
        <v/>
      </c>
      <c r="O1771" s="5" t="str">
        <f t="shared" si="57"/>
        <v/>
      </c>
    </row>
    <row r="1772" spans="14:15">
      <c r="N1772" s="5" t="str">
        <f t="shared" si="56"/>
        <v/>
      </c>
      <c r="O1772" s="5" t="str">
        <f t="shared" si="57"/>
        <v/>
      </c>
    </row>
    <row r="1773" spans="14:15">
      <c r="N1773" s="5" t="str">
        <f t="shared" si="56"/>
        <v/>
      </c>
      <c r="O1773" s="5" t="str">
        <f t="shared" si="57"/>
        <v/>
      </c>
    </row>
    <row r="1774" spans="14:15">
      <c r="N1774" s="5" t="str">
        <f t="shared" si="56"/>
        <v/>
      </c>
      <c r="O1774" s="5" t="str">
        <f t="shared" si="57"/>
        <v/>
      </c>
    </row>
    <row r="1775" spans="14:15">
      <c r="N1775" s="5" t="str">
        <f t="shared" si="56"/>
        <v/>
      </c>
      <c r="O1775" s="5" t="str">
        <f t="shared" si="57"/>
        <v/>
      </c>
    </row>
    <row r="1776" spans="14:15">
      <c r="N1776" s="5" t="str">
        <f t="shared" si="56"/>
        <v/>
      </c>
      <c r="O1776" s="5" t="str">
        <f t="shared" si="57"/>
        <v/>
      </c>
    </row>
    <row r="1777" spans="14:15">
      <c r="N1777" s="5" t="str">
        <f t="shared" si="56"/>
        <v/>
      </c>
      <c r="O1777" s="5" t="str">
        <f t="shared" si="57"/>
        <v/>
      </c>
    </row>
    <row r="1778" spans="14:15">
      <c r="N1778" s="5" t="str">
        <f t="shared" si="56"/>
        <v/>
      </c>
      <c r="O1778" s="5" t="str">
        <f t="shared" si="57"/>
        <v/>
      </c>
    </row>
    <row r="1779" spans="14:15">
      <c r="N1779" s="5" t="str">
        <f t="shared" si="56"/>
        <v/>
      </c>
      <c r="O1779" s="5" t="str">
        <f t="shared" si="57"/>
        <v/>
      </c>
    </row>
    <row r="1780" spans="14:15">
      <c r="N1780" s="5" t="str">
        <f t="shared" si="56"/>
        <v/>
      </c>
      <c r="O1780" s="5" t="str">
        <f t="shared" si="57"/>
        <v/>
      </c>
    </row>
    <row r="1781" spans="14:15">
      <c r="N1781" s="5" t="str">
        <f t="shared" si="56"/>
        <v/>
      </c>
      <c r="O1781" s="5" t="str">
        <f t="shared" si="57"/>
        <v/>
      </c>
    </row>
    <row r="1782" spans="14:15">
      <c r="N1782" s="5" t="str">
        <f t="shared" si="56"/>
        <v/>
      </c>
      <c r="O1782" s="5" t="str">
        <f t="shared" si="57"/>
        <v/>
      </c>
    </row>
    <row r="1783" spans="14:15">
      <c r="N1783" s="5" t="str">
        <f t="shared" si="56"/>
        <v/>
      </c>
      <c r="O1783" s="5" t="str">
        <f t="shared" si="57"/>
        <v/>
      </c>
    </row>
    <row r="1784" spans="14:15">
      <c r="N1784" s="5" t="str">
        <f t="shared" si="56"/>
        <v/>
      </c>
      <c r="O1784" s="5" t="str">
        <f t="shared" si="57"/>
        <v/>
      </c>
    </row>
    <row r="1785" spans="14:15">
      <c r="N1785" s="5" t="str">
        <f t="shared" si="56"/>
        <v/>
      </c>
      <c r="O1785" s="5" t="str">
        <f t="shared" si="57"/>
        <v/>
      </c>
    </row>
    <row r="1786" spans="14:15">
      <c r="N1786" s="5" t="str">
        <f t="shared" si="56"/>
        <v/>
      </c>
      <c r="O1786" s="5" t="str">
        <f t="shared" si="57"/>
        <v/>
      </c>
    </row>
    <row r="1787" spans="14:15">
      <c r="N1787" s="5" t="str">
        <f t="shared" si="56"/>
        <v/>
      </c>
      <c r="O1787" s="5" t="str">
        <f t="shared" si="57"/>
        <v/>
      </c>
    </row>
    <row r="1788" spans="14:15">
      <c r="N1788" s="5" t="str">
        <f t="shared" si="56"/>
        <v/>
      </c>
      <c r="O1788" s="5" t="str">
        <f t="shared" si="57"/>
        <v/>
      </c>
    </row>
    <row r="1789" spans="14:15">
      <c r="N1789" s="5" t="str">
        <f t="shared" si="56"/>
        <v/>
      </c>
      <c r="O1789" s="5" t="str">
        <f t="shared" si="57"/>
        <v/>
      </c>
    </row>
    <row r="1790" spans="14:15">
      <c r="N1790" s="5" t="str">
        <f t="shared" si="56"/>
        <v/>
      </c>
      <c r="O1790" s="5" t="str">
        <f t="shared" si="57"/>
        <v/>
      </c>
    </row>
    <row r="1791" spans="14:15">
      <c r="N1791" s="5" t="str">
        <f t="shared" si="56"/>
        <v/>
      </c>
      <c r="O1791" s="5" t="str">
        <f t="shared" si="57"/>
        <v/>
      </c>
    </row>
    <row r="1792" spans="14:15">
      <c r="N1792" s="5" t="str">
        <f t="shared" si="56"/>
        <v/>
      </c>
      <c r="O1792" s="5" t="str">
        <f t="shared" si="57"/>
        <v/>
      </c>
    </row>
    <row r="1793" spans="14:15">
      <c r="N1793" s="5" t="str">
        <f t="shared" si="56"/>
        <v/>
      </c>
      <c r="O1793" s="5" t="str">
        <f t="shared" si="57"/>
        <v/>
      </c>
    </row>
    <row r="1794" spans="14:15">
      <c r="N1794" s="5" t="str">
        <f t="shared" si="56"/>
        <v/>
      </c>
      <c r="O1794" s="5" t="str">
        <f t="shared" si="57"/>
        <v/>
      </c>
    </row>
    <row r="1795" spans="14:15">
      <c r="N1795" s="5" t="str">
        <f t="shared" si="56"/>
        <v/>
      </c>
      <c r="O1795" s="5" t="str">
        <f t="shared" si="57"/>
        <v/>
      </c>
    </row>
    <row r="1796" spans="14:15">
      <c r="N1796" s="5" t="str">
        <f t="shared" si="56"/>
        <v/>
      </c>
      <c r="O1796" s="5" t="str">
        <f t="shared" si="57"/>
        <v/>
      </c>
    </row>
    <row r="1797" spans="14:15">
      <c r="N1797" s="5" t="str">
        <f t="shared" si="56"/>
        <v/>
      </c>
      <c r="O1797" s="5" t="str">
        <f t="shared" si="57"/>
        <v/>
      </c>
    </row>
    <row r="1798" spans="14:15">
      <c r="N1798" s="5" t="str">
        <f t="shared" si="56"/>
        <v/>
      </c>
      <c r="O1798" s="5" t="str">
        <f t="shared" si="57"/>
        <v/>
      </c>
    </row>
    <row r="1799" spans="14:15">
      <c r="N1799" s="5" t="str">
        <f t="shared" si="56"/>
        <v/>
      </c>
      <c r="O1799" s="5" t="str">
        <f t="shared" si="57"/>
        <v/>
      </c>
    </row>
    <row r="1800" spans="14:15">
      <c r="N1800" s="5" t="str">
        <f t="shared" si="56"/>
        <v/>
      </c>
      <c r="O1800" s="5" t="str">
        <f t="shared" si="57"/>
        <v/>
      </c>
    </row>
    <row r="1801" spans="14:15">
      <c r="N1801" s="5" t="str">
        <f t="shared" si="56"/>
        <v/>
      </c>
      <c r="O1801" s="5" t="str">
        <f t="shared" si="57"/>
        <v/>
      </c>
    </row>
    <row r="1802" spans="14:15">
      <c r="N1802" s="5" t="str">
        <f t="shared" si="56"/>
        <v/>
      </c>
      <c r="O1802" s="5" t="str">
        <f t="shared" si="57"/>
        <v/>
      </c>
    </row>
    <row r="1803" spans="14:15">
      <c r="N1803" s="5" t="str">
        <f t="shared" si="56"/>
        <v/>
      </c>
      <c r="O1803" s="5" t="str">
        <f t="shared" si="57"/>
        <v/>
      </c>
    </row>
    <row r="1804" spans="14:15">
      <c r="N1804" s="5" t="str">
        <f t="shared" si="56"/>
        <v/>
      </c>
      <c r="O1804" s="5" t="str">
        <f t="shared" si="57"/>
        <v/>
      </c>
    </row>
    <row r="1805" spans="14:15">
      <c r="N1805" s="5" t="str">
        <f t="shared" si="56"/>
        <v/>
      </c>
      <c r="O1805" s="5" t="str">
        <f t="shared" si="57"/>
        <v/>
      </c>
    </row>
    <row r="1806" spans="14:15">
      <c r="N1806" s="5" t="str">
        <f t="shared" si="56"/>
        <v/>
      </c>
      <c r="O1806" s="5" t="str">
        <f t="shared" si="57"/>
        <v/>
      </c>
    </row>
    <row r="1807" spans="14:15">
      <c r="N1807" s="5" t="str">
        <f t="shared" si="56"/>
        <v/>
      </c>
      <c r="O1807" s="5" t="str">
        <f t="shared" si="57"/>
        <v/>
      </c>
    </row>
    <row r="1808" spans="14:15">
      <c r="N1808" s="5" t="str">
        <f t="shared" si="56"/>
        <v/>
      </c>
      <c r="O1808" s="5" t="str">
        <f t="shared" si="57"/>
        <v/>
      </c>
    </row>
    <row r="1809" spans="14:15">
      <c r="N1809" s="5" t="str">
        <f t="shared" si="56"/>
        <v/>
      </c>
      <c r="O1809" s="5" t="str">
        <f t="shared" si="57"/>
        <v/>
      </c>
    </row>
    <row r="1810" spans="14:15">
      <c r="N1810" s="5" t="str">
        <f t="shared" si="56"/>
        <v/>
      </c>
      <c r="O1810" s="5" t="str">
        <f t="shared" si="57"/>
        <v/>
      </c>
    </row>
    <row r="1811" spans="14:15">
      <c r="N1811" s="5" t="str">
        <f t="shared" si="56"/>
        <v/>
      </c>
      <c r="O1811" s="5" t="str">
        <f t="shared" si="57"/>
        <v/>
      </c>
    </row>
    <row r="1812" spans="14:15">
      <c r="N1812" s="5" t="str">
        <f t="shared" si="56"/>
        <v/>
      </c>
      <c r="O1812" s="5" t="str">
        <f t="shared" si="57"/>
        <v/>
      </c>
    </row>
    <row r="1813" spans="14:15">
      <c r="N1813" s="5" t="str">
        <f t="shared" si="56"/>
        <v/>
      </c>
      <c r="O1813" s="5" t="str">
        <f t="shared" si="57"/>
        <v/>
      </c>
    </row>
    <row r="1814" spans="14:15">
      <c r="N1814" s="5" t="str">
        <f t="shared" ref="N1814:N1877" si="58">IF(SUM(B1814,D1814,F1814,H1814,J1814,L1814)&gt;0,SUM(B1814,D1814,F1814,H1814,J1814,L1814),TRIM(" ") )</f>
        <v/>
      </c>
      <c r="O1814" s="5" t="str">
        <f t="shared" ref="O1814:O1877" si="59">IF(SUM(C1814,E1814,G1814,I1814,K1814,M1814)&gt;0,SUM(C1814,E1814,G1814,I1814,K1814,M1814),TRIM(" ") )</f>
        <v/>
      </c>
    </row>
    <row r="1815" spans="14:15">
      <c r="N1815" s="5" t="str">
        <f t="shared" si="58"/>
        <v/>
      </c>
      <c r="O1815" s="5" t="str">
        <f t="shared" si="59"/>
        <v/>
      </c>
    </row>
    <row r="1816" spans="14:15">
      <c r="N1816" s="5" t="str">
        <f t="shared" si="58"/>
        <v/>
      </c>
      <c r="O1816" s="5" t="str">
        <f t="shared" si="59"/>
        <v/>
      </c>
    </row>
    <row r="1817" spans="14:15">
      <c r="N1817" s="5" t="str">
        <f t="shared" si="58"/>
        <v/>
      </c>
      <c r="O1817" s="5" t="str">
        <f t="shared" si="59"/>
        <v/>
      </c>
    </row>
    <row r="1818" spans="14:15">
      <c r="N1818" s="5" t="str">
        <f t="shared" si="58"/>
        <v/>
      </c>
      <c r="O1818" s="5" t="str">
        <f t="shared" si="59"/>
        <v/>
      </c>
    </row>
    <row r="1819" spans="14:15">
      <c r="N1819" s="5" t="str">
        <f t="shared" si="58"/>
        <v/>
      </c>
      <c r="O1819" s="5" t="str">
        <f t="shared" si="59"/>
        <v/>
      </c>
    </row>
    <row r="1820" spans="14:15">
      <c r="N1820" s="5" t="str">
        <f t="shared" si="58"/>
        <v/>
      </c>
      <c r="O1820" s="5" t="str">
        <f t="shared" si="59"/>
        <v/>
      </c>
    </row>
    <row r="1821" spans="14:15">
      <c r="N1821" s="5" t="str">
        <f t="shared" si="58"/>
        <v/>
      </c>
      <c r="O1821" s="5" t="str">
        <f t="shared" si="59"/>
        <v/>
      </c>
    </row>
    <row r="1822" spans="14:15">
      <c r="N1822" s="5" t="str">
        <f t="shared" si="58"/>
        <v/>
      </c>
      <c r="O1822" s="5" t="str">
        <f t="shared" si="59"/>
        <v/>
      </c>
    </row>
    <row r="1823" spans="14:15">
      <c r="N1823" s="5" t="str">
        <f t="shared" si="58"/>
        <v/>
      </c>
      <c r="O1823" s="5" t="str">
        <f t="shared" si="59"/>
        <v/>
      </c>
    </row>
    <row r="1824" spans="14:15">
      <c r="N1824" s="5" t="str">
        <f t="shared" si="58"/>
        <v/>
      </c>
      <c r="O1824" s="5" t="str">
        <f t="shared" si="59"/>
        <v/>
      </c>
    </row>
    <row r="1825" spans="14:15">
      <c r="N1825" s="5" t="str">
        <f t="shared" si="58"/>
        <v/>
      </c>
      <c r="O1825" s="5" t="str">
        <f t="shared" si="59"/>
        <v/>
      </c>
    </row>
    <row r="1826" spans="14:15">
      <c r="N1826" s="5" t="str">
        <f t="shared" si="58"/>
        <v/>
      </c>
      <c r="O1826" s="5" t="str">
        <f t="shared" si="59"/>
        <v/>
      </c>
    </row>
    <row r="1827" spans="14:15">
      <c r="N1827" s="5" t="str">
        <f t="shared" si="58"/>
        <v/>
      </c>
      <c r="O1827" s="5" t="str">
        <f t="shared" si="59"/>
        <v/>
      </c>
    </row>
    <row r="1828" spans="14:15">
      <c r="N1828" s="5" t="str">
        <f t="shared" si="58"/>
        <v/>
      </c>
      <c r="O1828" s="5" t="str">
        <f t="shared" si="59"/>
        <v/>
      </c>
    </row>
    <row r="1829" spans="14:15">
      <c r="N1829" s="5" t="str">
        <f t="shared" si="58"/>
        <v/>
      </c>
      <c r="O1829" s="5" t="str">
        <f t="shared" si="59"/>
        <v/>
      </c>
    </row>
    <row r="1830" spans="14:15">
      <c r="N1830" s="5" t="str">
        <f t="shared" si="58"/>
        <v/>
      </c>
      <c r="O1830" s="5" t="str">
        <f t="shared" si="59"/>
        <v/>
      </c>
    </row>
    <row r="1831" spans="14:15">
      <c r="N1831" s="5" t="str">
        <f t="shared" si="58"/>
        <v/>
      </c>
      <c r="O1831" s="5" t="str">
        <f t="shared" si="59"/>
        <v/>
      </c>
    </row>
    <row r="1832" spans="14:15">
      <c r="N1832" s="5" t="str">
        <f t="shared" si="58"/>
        <v/>
      </c>
      <c r="O1832" s="5" t="str">
        <f t="shared" si="59"/>
        <v/>
      </c>
    </row>
    <row r="1833" spans="14:15">
      <c r="N1833" s="5" t="str">
        <f t="shared" si="58"/>
        <v/>
      </c>
      <c r="O1833" s="5" t="str">
        <f t="shared" si="59"/>
        <v/>
      </c>
    </row>
    <row r="1834" spans="14:15">
      <c r="N1834" s="5" t="str">
        <f t="shared" si="58"/>
        <v/>
      </c>
      <c r="O1834" s="5" t="str">
        <f t="shared" si="59"/>
        <v/>
      </c>
    </row>
    <row r="1835" spans="14:15">
      <c r="N1835" s="5" t="str">
        <f t="shared" si="58"/>
        <v/>
      </c>
      <c r="O1835" s="5" t="str">
        <f t="shared" si="59"/>
        <v/>
      </c>
    </row>
    <row r="1836" spans="14:15">
      <c r="N1836" s="5" t="str">
        <f t="shared" si="58"/>
        <v/>
      </c>
      <c r="O1836" s="5" t="str">
        <f t="shared" si="59"/>
        <v/>
      </c>
    </row>
    <row r="1837" spans="14:15">
      <c r="N1837" s="5" t="str">
        <f t="shared" si="58"/>
        <v/>
      </c>
      <c r="O1837" s="5" t="str">
        <f t="shared" si="59"/>
        <v/>
      </c>
    </row>
    <row r="1838" spans="14:15">
      <c r="N1838" s="5" t="str">
        <f t="shared" si="58"/>
        <v/>
      </c>
      <c r="O1838" s="5" t="str">
        <f t="shared" si="59"/>
        <v/>
      </c>
    </row>
    <row r="1839" spans="14:15">
      <c r="N1839" s="5" t="str">
        <f t="shared" si="58"/>
        <v/>
      </c>
      <c r="O1839" s="5" t="str">
        <f t="shared" si="59"/>
        <v/>
      </c>
    </row>
    <row r="1840" spans="14:15">
      <c r="N1840" s="5" t="str">
        <f t="shared" si="58"/>
        <v/>
      </c>
      <c r="O1840" s="5" t="str">
        <f t="shared" si="59"/>
        <v/>
      </c>
    </row>
    <row r="1841" spans="14:15">
      <c r="N1841" s="5" t="str">
        <f t="shared" si="58"/>
        <v/>
      </c>
      <c r="O1841" s="5" t="str">
        <f t="shared" si="59"/>
        <v/>
      </c>
    </row>
    <row r="1842" spans="14:15">
      <c r="N1842" s="5" t="str">
        <f t="shared" si="58"/>
        <v/>
      </c>
      <c r="O1842" s="5" t="str">
        <f t="shared" si="59"/>
        <v/>
      </c>
    </row>
    <row r="1843" spans="14:15">
      <c r="N1843" s="5" t="str">
        <f t="shared" si="58"/>
        <v/>
      </c>
      <c r="O1843" s="5" t="str">
        <f t="shared" si="59"/>
        <v/>
      </c>
    </row>
    <row r="1844" spans="14:15">
      <c r="N1844" s="5" t="str">
        <f t="shared" si="58"/>
        <v/>
      </c>
      <c r="O1844" s="5" t="str">
        <f t="shared" si="59"/>
        <v/>
      </c>
    </row>
    <row r="1845" spans="14:15">
      <c r="N1845" s="5" t="str">
        <f t="shared" si="58"/>
        <v/>
      </c>
      <c r="O1845" s="5" t="str">
        <f t="shared" si="59"/>
        <v/>
      </c>
    </row>
    <row r="1846" spans="14:15">
      <c r="N1846" s="5" t="str">
        <f t="shared" si="58"/>
        <v/>
      </c>
      <c r="O1846" s="5" t="str">
        <f t="shared" si="59"/>
        <v/>
      </c>
    </row>
    <row r="1847" spans="14:15">
      <c r="N1847" s="5" t="str">
        <f t="shared" si="58"/>
        <v/>
      </c>
      <c r="O1847" s="5" t="str">
        <f t="shared" si="59"/>
        <v/>
      </c>
    </row>
    <row r="1848" spans="14:15">
      <c r="N1848" s="5" t="str">
        <f t="shared" si="58"/>
        <v/>
      </c>
      <c r="O1848" s="5" t="str">
        <f t="shared" si="59"/>
        <v/>
      </c>
    </row>
    <row r="1849" spans="14:15">
      <c r="N1849" s="5" t="str">
        <f t="shared" si="58"/>
        <v/>
      </c>
      <c r="O1849" s="5" t="str">
        <f t="shared" si="59"/>
        <v/>
      </c>
    </row>
    <row r="1850" spans="14:15">
      <c r="N1850" s="5" t="str">
        <f t="shared" si="58"/>
        <v/>
      </c>
      <c r="O1850" s="5" t="str">
        <f t="shared" si="59"/>
        <v/>
      </c>
    </row>
    <row r="1851" spans="14:15">
      <c r="N1851" s="5" t="str">
        <f t="shared" si="58"/>
        <v/>
      </c>
      <c r="O1851" s="5" t="str">
        <f t="shared" si="59"/>
        <v/>
      </c>
    </row>
    <row r="1852" spans="14:15">
      <c r="N1852" s="5" t="str">
        <f t="shared" si="58"/>
        <v/>
      </c>
      <c r="O1852" s="5" t="str">
        <f t="shared" si="59"/>
        <v/>
      </c>
    </row>
    <row r="1853" spans="14:15">
      <c r="N1853" s="5" t="str">
        <f t="shared" si="58"/>
        <v/>
      </c>
      <c r="O1853" s="5" t="str">
        <f t="shared" si="59"/>
        <v/>
      </c>
    </row>
    <row r="1854" spans="14:15">
      <c r="N1854" s="5" t="str">
        <f t="shared" si="58"/>
        <v/>
      </c>
      <c r="O1854" s="5" t="str">
        <f t="shared" si="59"/>
        <v/>
      </c>
    </row>
    <row r="1855" spans="14:15">
      <c r="N1855" s="5" t="str">
        <f t="shared" si="58"/>
        <v/>
      </c>
      <c r="O1855" s="5" t="str">
        <f t="shared" si="59"/>
        <v/>
      </c>
    </row>
    <row r="1856" spans="14:15">
      <c r="N1856" s="5" t="str">
        <f t="shared" si="58"/>
        <v/>
      </c>
      <c r="O1856" s="5" t="str">
        <f t="shared" si="59"/>
        <v/>
      </c>
    </row>
    <row r="1857" spans="14:15">
      <c r="N1857" s="5" t="str">
        <f t="shared" si="58"/>
        <v/>
      </c>
      <c r="O1857" s="5" t="str">
        <f t="shared" si="59"/>
        <v/>
      </c>
    </row>
    <row r="1858" spans="14:15">
      <c r="N1858" s="5" t="str">
        <f t="shared" si="58"/>
        <v/>
      </c>
      <c r="O1858" s="5" t="str">
        <f t="shared" si="59"/>
        <v/>
      </c>
    </row>
    <row r="1859" spans="14:15">
      <c r="N1859" s="5" t="str">
        <f t="shared" si="58"/>
        <v/>
      </c>
      <c r="O1859" s="5" t="str">
        <f t="shared" si="59"/>
        <v/>
      </c>
    </row>
    <row r="1860" spans="14:15">
      <c r="N1860" s="5" t="str">
        <f t="shared" si="58"/>
        <v/>
      </c>
      <c r="O1860" s="5" t="str">
        <f t="shared" si="59"/>
        <v/>
      </c>
    </row>
    <row r="1861" spans="14:15">
      <c r="N1861" s="5" t="str">
        <f t="shared" si="58"/>
        <v/>
      </c>
      <c r="O1861" s="5" t="str">
        <f t="shared" si="59"/>
        <v/>
      </c>
    </row>
    <row r="1862" spans="14:15">
      <c r="N1862" s="5" t="str">
        <f t="shared" si="58"/>
        <v/>
      </c>
      <c r="O1862" s="5" t="str">
        <f t="shared" si="59"/>
        <v/>
      </c>
    </row>
    <row r="1863" spans="14:15">
      <c r="N1863" s="5" t="str">
        <f t="shared" si="58"/>
        <v/>
      </c>
      <c r="O1863" s="5" t="str">
        <f t="shared" si="59"/>
        <v/>
      </c>
    </row>
    <row r="1864" spans="14:15">
      <c r="N1864" s="5" t="str">
        <f t="shared" si="58"/>
        <v/>
      </c>
      <c r="O1864" s="5" t="str">
        <f t="shared" si="59"/>
        <v/>
      </c>
    </row>
    <row r="1865" spans="14:15">
      <c r="N1865" s="5" t="str">
        <f t="shared" si="58"/>
        <v/>
      </c>
      <c r="O1865" s="5" t="str">
        <f t="shared" si="59"/>
        <v/>
      </c>
    </row>
    <row r="1866" spans="14:15">
      <c r="N1866" s="5" t="str">
        <f t="shared" si="58"/>
        <v/>
      </c>
      <c r="O1866" s="5" t="str">
        <f t="shared" si="59"/>
        <v/>
      </c>
    </row>
    <row r="1867" spans="14:15">
      <c r="N1867" s="5" t="str">
        <f t="shared" si="58"/>
        <v/>
      </c>
      <c r="O1867" s="5" t="str">
        <f t="shared" si="59"/>
        <v/>
      </c>
    </row>
    <row r="1868" spans="14:15">
      <c r="N1868" s="5" t="str">
        <f t="shared" si="58"/>
        <v/>
      </c>
      <c r="O1868" s="5" t="str">
        <f t="shared" si="59"/>
        <v/>
      </c>
    </row>
    <row r="1869" spans="14:15">
      <c r="N1869" s="5" t="str">
        <f t="shared" si="58"/>
        <v/>
      </c>
      <c r="O1869" s="5" t="str">
        <f t="shared" si="59"/>
        <v/>
      </c>
    </row>
    <row r="1870" spans="14:15">
      <c r="N1870" s="5" t="str">
        <f t="shared" si="58"/>
        <v/>
      </c>
      <c r="O1870" s="5" t="str">
        <f t="shared" si="59"/>
        <v/>
      </c>
    </row>
    <row r="1871" spans="14:15">
      <c r="N1871" s="5" t="str">
        <f t="shared" si="58"/>
        <v/>
      </c>
      <c r="O1871" s="5" t="str">
        <f t="shared" si="59"/>
        <v/>
      </c>
    </row>
    <row r="1872" spans="14:15">
      <c r="N1872" s="5" t="str">
        <f t="shared" si="58"/>
        <v/>
      </c>
      <c r="O1872" s="5" t="str">
        <f t="shared" si="59"/>
        <v/>
      </c>
    </row>
    <row r="1873" spans="14:15">
      <c r="N1873" s="5" t="str">
        <f t="shared" si="58"/>
        <v/>
      </c>
      <c r="O1873" s="5" t="str">
        <f t="shared" si="59"/>
        <v/>
      </c>
    </row>
    <row r="1874" spans="14:15">
      <c r="N1874" s="5" t="str">
        <f t="shared" si="58"/>
        <v/>
      </c>
      <c r="O1874" s="5" t="str">
        <f t="shared" si="59"/>
        <v/>
      </c>
    </row>
    <row r="1875" spans="14:15">
      <c r="N1875" s="5" t="str">
        <f t="shared" si="58"/>
        <v/>
      </c>
      <c r="O1875" s="5" t="str">
        <f t="shared" si="59"/>
        <v/>
      </c>
    </row>
    <row r="1876" spans="14:15">
      <c r="N1876" s="5" t="str">
        <f t="shared" si="58"/>
        <v/>
      </c>
      <c r="O1876" s="5" t="str">
        <f t="shared" si="59"/>
        <v/>
      </c>
    </row>
    <row r="1877" spans="14:15">
      <c r="N1877" s="5" t="str">
        <f t="shared" si="58"/>
        <v/>
      </c>
      <c r="O1877" s="5" t="str">
        <f t="shared" si="59"/>
        <v/>
      </c>
    </row>
    <row r="1878" spans="14:15">
      <c r="N1878" s="5" t="str">
        <f t="shared" ref="N1878:N1941" si="60">IF(SUM(B1878,D1878,F1878,H1878,J1878,L1878)&gt;0,SUM(B1878,D1878,F1878,H1878,J1878,L1878),TRIM(" ") )</f>
        <v/>
      </c>
      <c r="O1878" s="5" t="str">
        <f t="shared" ref="O1878:O1941" si="61">IF(SUM(C1878,E1878,G1878,I1878,K1878,M1878)&gt;0,SUM(C1878,E1878,G1878,I1878,K1878,M1878),TRIM(" ") )</f>
        <v/>
      </c>
    </row>
    <row r="1879" spans="14:15">
      <c r="N1879" s="5" t="str">
        <f t="shared" si="60"/>
        <v/>
      </c>
      <c r="O1879" s="5" t="str">
        <f t="shared" si="61"/>
        <v/>
      </c>
    </row>
    <row r="1880" spans="14:15">
      <c r="N1880" s="5" t="str">
        <f t="shared" si="60"/>
        <v/>
      </c>
      <c r="O1880" s="5" t="str">
        <f t="shared" si="61"/>
        <v/>
      </c>
    </row>
    <row r="1881" spans="14:15">
      <c r="N1881" s="5" t="str">
        <f t="shared" si="60"/>
        <v/>
      </c>
      <c r="O1881" s="5" t="str">
        <f t="shared" si="61"/>
        <v/>
      </c>
    </row>
    <row r="1882" spans="14:15">
      <c r="N1882" s="5" t="str">
        <f t="shared" si="60"/>
        <v/>
      </c>
      <c r="O1882" s="5" t="str">
        <f t="shared" si="61"/>
        <v/>
      </c>
    </row>
    <row r="1883" spans="14:15">
      <c r="N1883" s="5" t="str">
        <f t="shared" si="60"/>
        <v/>
      </c>
      <c r="O1883" s="5" t="str">
        <f t="shared" si="61"/>
        <v/>
      </c>
    </row>
    <row r="1884" spans="14:15">
      <c r="N1884" s="5" t="str">
        <f t="shared" si="60"/>
        <v/>
      </c>
      <c r="O1884" s="5" t="str">
        <f t="shared" si="61"/>
        <v/>
      </c>
    </row>
    <row r="1885" spans="14:15">
      <c r="N1885" s="5" t="str">
        <f t="shared" si="60"/>
        <v/>
      </c>
      <c r="O1885" s="5" t="str">
        <f t="shared" si="61"/>
        <v/>
      </c>
    </row>
    <row r="1886" spans="14:15">
      <c r="N1886" s="5" t="str">
        <f t="shared" si="60"/>
        <v/>
      </c>
      <c r="O1886" s="5" t="str">
        <f t="shared" si="61"/>
        <v/>
      </c>
    </row>
    <row r="1887" spans="14:15">
      <c r="N1887" s="5" t="str">
        <f t="shared" si="60"/>
        <v/>
      </c>
      <c r="O1887" s="5" t="str">
        <f t="shared" si="61"/>
        <v/>
      </c>
    </row>
    <row r="1888" spans="14:15">
      <c r="N1888" s="5" t="str">
        <f t="shared" si="60"/>
        <v/>
      </c>
      <c r="O1888" s="5" t="str">
        <f t="shared" si="61"/>
        <v/>
      </c>
    </row>
    <row r="1889" spans="14:15">
      <c r="N1889" s="5" t="str">
        <f t="shared" si="60"/>
        <v/>
      </c>
      <c r="O1889" s="5" t="str">
        <f t="shared" si="61"/>
        <v/>
      </c>
    </row>
    <row r="1890" spans="14:15">
      <c r="N1890" s="5" t="str">
        <f t="shared" si="60"/>
        <v/>
      </c>
      <c r="O1890" s="5" t="str">
        <f t="shared" si="61"/>
        <v/>
      </c>
    </row>
    <row r="1891" spans="14:15">
      <c r="N1891" s="5" t="str">
        <f t="shared" si="60"/>
        <v/>
      </c>
      <c r="O1891" s="5" t="str">
        <f t="shared" si="61"/>
        <v/>
      </c>
    </row>
    <row r="1892" spans="14:15">
      <c r="N1892" s="5" t="str">
        <f t="shared" si="60"/>
        <v/>
      </c>
      <c r="O1892" s="5" t="str">
        <f t="shared" si="61"/>
        <v/>
      </c>
    </row>
    <row r="1893" spans="14:15">
      <c r="N1893" s="5" t="str">
        <f t="shared" si="60"/>
        <v/>
      </c>
      <c r="O1893" s="5" t="str">
        <f t="shared" si="61"/>
        <v/>
      </c>
    </row>
    <row r="1894" spans="14:15">
      <c r="N1894" s="5" t="str">
        <f t="shared" si="60"/>
        <v/>
      </c>
      <c r="O1894" s="5" t="str">
        <f t="shared" si="61"/>
        <v/>
      </c>
    </row>
    <row r="1895" spans="14:15">
      <c r="N1895" s="5" t="str">
        <f t="shared" si="60"/>
        <v/>
      </c>
      <c r="O1895" s="5" t="str">
        <f t="shared" si="61"/>
        <v/>
      </c>
    </row>
    <row r="1896" spans="14:15">
      <c r="N1896" s="5" t="str">
        <f t="shared" si="60"/>
        <v/>
      </c>
      <c r="O1896" s="5" t="str">
        <f t="shared" si="61"/>
        <v/>
      </c>
    </row>
    <row r="1897" spans="14:15">
      <c r="N1897" s="5" t="str">
        <f t="shared" si="60"/>
        <v/>
      </c>
      <c r="O1897" s="5" t="str">
        <f t="shared" si="61"/>
        <v/>
      </c>
    </row>
    <row r="1898" spans="14:15">
      <c r="N1898" s="5" t="str">
        <f t="shared" si="60"/>
        <v/>
      </c>
      <c r="O1898" s="5" t="str">
        <f t="shared" si="61"/>
        <v/>
      </c>
    </row>
    <row r="1899" spans="14:15">
      <c r="N1899" s="5" t="str">
        <f t="shared" si="60"/>
        <v/>
      </c>
      <c r="O1899" s="5" t="str">
        <f t="shared" si="61"/>
        <v/>
      </c>
    </row>
    <row r="1900" spans="14:15">
      <c r="N1900" s="5" t="str">
        <f t="shared" si="60"/>
        <v/>
      </c>
      <c r="O1900" s="5" t="str">
        <f t="shared" si="61"/>
        <v/>
      </c>
    </row>
    <row r="1901" spans="14:15">
      <c r="N1901" s="5" t="str">
        <f t="shared" si="60"/>
        <v/>
      </c>
      <c r="O1901" s="5" t="str">
        <f t="shared" si="61"/>
        <v/>
      </c>
    </row>
    <row r="1902" spans="14:15">
      <c r="N1902" s="5" t="str">
        <f t="shared" si="60"/>
        <v/>
      </c>
      <c r="O1902" s="5" t="str">
        <f t="shared" si="61"/>
        <v/>
      </c>
    </row>
    <row r="1903" spans="14:15">
      <c r="N1903" s="5" t="str">
        <f t="shared" si="60"/>
        <v/>
      </c>
      <c r="O1903" s="5" t="str">
        <f t="shared" si="61"/>
        <v/>
      </c>
    </row>
    <row r="1904" spans="14:15">
      <c r="N1904" s="5" t="str">
        <f t="shared" si="60"/>
        <v/>
      </c>
      <c r="O1904" s="5" t="str">
        <f t="shared" si="61"/>
        <v/>
      </c>
    </row>
    <row r="1905" spans="14:15">
      <c r="N1905" s="5" t="str">
        <f t="shared" si="60"/>
        <v/>
      </c>
      <c r="O1905" s="5" t="str">
        <f t="shared" si="61"/>
        <v/>
      </c>
    </row>
    <row r="1906" spans="14:15">
      <c r="N1906" s="5" t="str">
        <f t="shared" si="60"/>
        <v/>
      </c>
      <c r="O1906" s="5" t="str">
        <f t="shared" si="61"/>
        <v/>
      </c>
    </row>
    <row r="1907" spans="14:15">
      <c r="N1907" s="5" t="str">
        <f t="shared" si="60"/>
        <v/>
      </c>
      <c r="O1907" s="5" t="str">
        <f t="shared" si="61"/>
        <v/>
      </c>
    </row>
    <row r="1908" spans="14:15">
      <c r="N1908" s="5" t="str">
        <f t="shared" si="60"/>
        <v/>
      </c>
      <c r="O1908" s="5" t="str">
        <f t="shared" si="61"/>
        <v/>
      </c>
    </row>
    <row r="1909" spans="14:15">
      <c r="N1909" s="5" t="str">
        <f t="shared" si="60"/>
        <v/>
      </c>
      <c r="O1909" s="5" t="str">
        <f t="shared" si="61"/>
        <v/>
      </c>
    </row>
    <row r="1910" spans="14:15">
      <c r="N1910" s="5" t="str">
        <f t="shared" si="60"/>
        <v/>
      </c>
      <c r="O1910" s="5" t="str">
        <f t="shared" si="61"/>
        <v/>
      </c>
    </row>
    <row r="1911" spans="14:15">
      <c r="N1911" s="5" t="str">
        <f t="shared" si="60"/>
        <v/>
      </c>
      <c r="O1911" s="5" t="str">
        <f t="shared" si="61"/>
        <v/>
      </c>
    </row>
    <row r="1912" spans="14:15">
      <c r="N1912" s="5" t="str">
        <f t="shared" si="60"/>
        <v/>
      </c>
      <c r="O1912" s="5" t="str">
        <f t="shared" si="61"/>
        <v/>
      </c>
    </row>
    <row r="1913" spans="14:15">
      <c r="N1913" s="5" t="str">
        <f t="shared" si="60"/>
        <v/>
      </c>
      <c r="O1913" s="5" t="str">
        <f t="shared" si="61"/>
        <v/>
      </c>
    </row>
    <row r="1914" spans="14:15">
      <c r="N1914" s="5" t="str">
        <f t="shared" si="60"/>
        <v/>
      </c>
      <c r="O1914" s="5" t="str">
        <f t="shared" si="61"/>
        <v/>
      </c>
    </row>
    <row r="1915" spans="14:15">
      <c r="N1915" s="5" t="str">
        <f t="shared" si="60"/>
        <v/>
      </c>
      <c r="O1915" s="5" t="str">
        <f t="shared" si="61"/>
        <v/>
      </c>
    </row>
    <row r="1916" spans="14:15">
      <c r="N1916" s="5" t="str">
        <f t="shared" si="60"/>
        <v/>
      </c>
      <c r="O1916" s="5" t="str">
        <f t="shared" si="61"/>
        <v/>
      </c>
    </row>
    <row r="1917" spans="14:15">
      <c r="N1917" s="5" t="str">
        <f t="shared" si="60"/>
        <v/>
      </c>
      <c r="O1917" s="5" t="str">
        <f t="shared" si="61"/>
        <v/>
      </c>
    </row>
    <row r="1918" spans="14:15">
      <c r="N1918" s="5" t="str">
        <f t="shared" si="60"/>
        <v/>
      </c>
      <c r="O1918" s="5" t="str">
        <f t="shared" si="61"/>
        <v/>
      </c>
    </row>
    <row r="1919" spans="14:15">
      <c r="N1919" s="5" t="str">
        <f t="shared" si="60"/>
        <v/>
      </c>
      <c r="O1919" s="5" t="str">
        <f t="shared" si="61"/>
        <v/>
      </c>
    </row>
    <row r="1920" spans="14:15">
      <c r="N1920" s="5" t="str">
        <f t="shared" si="60"/>
        <v/>
      </c>
      <c r="O1920" s="5" t="str">
        <f t="shared" si="61"/>
        <v/>
      </c>
    </row>
    <row r="1921" spans="14:15">
      <c r="N1921" s="5" t="str">
        <f t="shared" si="60"/>
        <v/>
      </c>
      <c r="O1921" s="5" t="str">
        <f t="shared" si="61"/>
        <v/>
      </c>
    </row>
    <row r="1922" spans="14:15">
      <c r="N1922" s="5" t="str">
        <f t="shared" si="60"/>
        <v/>
      </c>
      <c r="O1922" s="5" t="str">
        <f t="shared" si="61"/>
        <v/>
      </c>
    </row>
    <row r="1923" spans="14:15">
      <c r="N1923" s="5" t="str">
        <f t="shared" si="60"/>
        <v/>
      </c>
      <c r="O1923" s="5" t="str">
        <f t="shared" si="61"/>
        <v/>
      </c>
    </row>
    <row r="1924" spans="14:15">
      <c r="N1924" s="5" t="str">
        <f t="shared" si="60"/>
        <v/>
      </c>
      <c r="O1924" s="5" t="str">
        <f t="shared" si="61"/>
        <v/>
      </c>
    </row>
    <row r="1925" spans="14:15">
      <c r="N1925" s="5" t="str">
        <f t="shared" si="60"/>
        <v/>
      </c>
      <c r="O1925" s="5" t="str">
        <f t="shared" si="61"/>
        <v/>
      </c>
    </row>
    <row r="1926" spans="14:15">
      <c r="N1926" s="5" t="str">
        <f t="shared" si="60"/>
        <v/>
      </c>
      <c r="O1926" s="5" t="str">
        <f t="shared" si="61"/>
        <v/>
      </c>
    </row>
    <row r="1927" spans="14:15">
      <c r="N1927" s="5" t="str">
        <f t="shared" si="60"/>
        <v/>
      </c>
      <c r="O1927" s="5" t="str">
        <f t="shared" si="61"/>
        <v/>
      </c>
    </row>
    <row r="1928" spans="14:15">
      <c r="N1928" s="5" t="str">
        <f t="shared" si="60"/>
        <v/>
      </c>
      <c r="O1928" s="5" t="str">
        <f t="shared" si="61"/>
        <v/>
      </c>
    </row>
    <row r="1929" spans="14:15">
      <c r="N1929" s="5" t="str">
        <f t="shared" si="60"/>
        <v/>
      </c>
      <c r="O1929" s="5" t="str">
        <f t="shared" si="61"/>
        <v/>
      </c>
    </row>
    <row r="1930" spans="14:15">
      <c r="N1930" s="5" t="str">
        <f t="shared" si="60"/>
        <v/>
      </c>
      <c r="O1930" s="5" t="str">
        <f t="shared" si="61"/>
        <v/>
      </c>
    </row>
    <row r="1931" spans="14:15">
      <c r="N1931" s="5" t="str">
        <f t="shared" si="60"/>
        <v/>
      </c>
      <c r="O1931" s="5" t="str">
        <f t="shared" si="61"/>
        <v/>
      </c>
    </row>
    <row r="1932" spans="14:15">
      <c r="N1932" s="5" t="str">
        <f t="shared" si="60"/>
        <v/>
      </c>
      <c r="O1932" s="5" t="str">
        <f t="shared" si="61"/>
        <v/>
      </c>
    </row>
    <row r="1933" spans="14:15">
      <c r="N1933" s="5" t="str">
        <f t="shared" si="60"/>
        <v/>
      </c>
      <c r="O1933" s="5" t="str">
        <f t="shared" si="61"/>
        <v/>
      </c>
    </row>
    <row r="1934" spans="14:15">
      <c r="N1934" s="5" t="str">
        <f t="shared" si="60"/>
        <v/>
      </c>
      <c r="O1934" s="5" t="str">
        <f t="shared" si="61"/>
        <v/>
      </c>
    </row>
    <row r="1935" spans="14:15">
      <c r="N1935" s="5" t="str">
        <f t="shared" si="60"/>
        <v/>
      </c>
      <c r="O1935" s="5" t="str">
        <f t="shared" si="61"/>
        <v/>
      </c>
    </row>
    <row r="1936" spans="14:15">
      <c r="N1936" s="5" t="str">
        <f t="shared" si="60"/>
        <v/>
      </c>
      <c r="O1936" s="5" t="str">
        <f t="shared" si="61"/>
        <v/>
      </c>
    </row>
    <row r="1937" spans="14:15">
      <c r="N1937" s="5" t="str">
        <f t="shared" si="60"/>
        <v/>
      </c>
      <c r="O1937" s="5" t="str">
        <f t="shared" si="61"/>
        <v/>
      </c>
    </row>
    <row r="1938" spans="14:15">
      <c r="N1938" s="5" t="str">
        <f t="shared" si="60"/>
        <v/>
      </c>
      <c r="O1938" s="5" t="str">
        <f t="shared" si="61"/>
        <v/>
      </c>
    </row>
    <row r="1939" spans="14:15">
      <c r="N1939" s="5" t="str">
        <f t="shared" si="60"/>
        <v/>
      </c>
      <c r="O1939" s="5" t="str">
        <f t="shared" si="61"/>
        <v/>
      </c>
    </row>
    <row r="1940" spans="14:15">
      <c r="N1940" s="5" t="str">
        <f t="shared" si="60"/>
        <v/>
      </c>
      <c r="O1940" s="5" t="str">
        <f t="shared" si="61"/>
        <v/>
      </c>
    </row>
    <row r="1941" spans="14:15">
      <c r="N1941" s="5" t="str">
        <f t="shared" si="60"/>
        <v/>
      </c>
      <c r="O1941" s="5" t="str">
        <f t="shared" si="61"/>
        <v/>
      </c>
    </row>
    <row r="1942" spans="14:15">
      <c r="N1942" s="5" t="str">
        <f t="shared" ref="N1942:N2005" si="62">IF(SUM(B1942,D1942,F1942,H1942,J1942,L1942)&gt;0,SUM(B1942,D1942,F1942,H1942,J1942,L1942),TRIM(" ") )</f>
        <v/>
      </c>
      <c r="O1942" s="5" t="str">
        <f t="shared" ref="O1942:O2005" si="63">IF(SUM(C1942,E1942,G1942,I1942,K1942,M1942)&gt;0,SUM(C1942,E1942,G1942,I1942,K1942,M1942),TRIM(" ") )</f>
        <v/>
      </c>
    </row>
    <row r="1943" spans="14:15">
      <c r="N1943" s="5" t="str">
        <f t="shared" si="62"/>
        <v/>
      </c>
      <c r="O1943" s="5" t="str">
        <f t="shared" si="63"/>
        <v/>
      </c>
    </row>
    <row r="1944" spans="14:15">
      <c r="N1944" s="5" t="str">
        <f t="shared" si="62"/>
        <v/>
      </c>
      <c r="O1944" s="5" t="str">
        <f t="shared" si="63"/>
        <v/>
      </c>
    </row>
    <row r="1945" spans="14:15">
      <c r="N1945" s="5" t="str">
        <f t="shared" si="62"/>
        <v/>
      </c>
      <c r="O1945" s="5" t="str">
        <f t="shared" si="63"/>
        <v/>
      </c>
    </row>
    <row r="1946" spans="14:15">
      <c r="N1946" s="5" t="str">
        <f t="shared" si="62"/>
        <v/>
      </c>
      <c r="O1946" s="5" t="str">
        <f t="shared" si="63"/>
        <v/>
      </c>
    </row>
    <row r="1947" spans="14:15">
      <c r="N1947" s="5" t="str">
        <f t="shared" si="62"/>
        <v/>
      </c>
      <c r="O1947" s="5" t="str">
        <f t="shared" si="63"/>
        <v/>
      </c>
    </row>
    <row r="1948" spans="14:15">
      <c r="N1948" s="5" t="str">
        <f t="shared" si="62"/>
        <v/>
      </c>
      <c r="O1948" s="5" t="str">
        <f t="shared" si="63"/>
        <v/>
      </c>
    </row>
    <row r="1949" spans="14:15">
      <c r="N1949" s="5" t="str">
        <f t="shared" si="62"/>
        <v/>
      </c>
      <c r="O1949" s="5" t="str">
        <f t="shared" si="63"/>
        <v/>
      </c>
    </row>
    <row r="1950" spans="14:15">
      <c r="N1950" s="5" t="str">
        <f t="shared" si="62"/>
        <v/>
      </c>
      <c r="O1950" s="5" t="str">
        <f t="shared" si="63"/>
        <v/>
      </c>
    </row>
    <row r="1951" spans="14:15">
      <c r="N1951" s="5" t="str">
        <f t="shared" si="62"/>
        <v/>
      </c>
      <c r="O1951" s="5" t="str">
        <f t="shared" si="63"/>
        <v/>
      </c>
    </row>
    <row r="1952" spans="14:15">
      <c r="N1952" s="5" t="str">
        <f t="shared" si="62"/>
        <v/>
      </c>
      <c r="O1952" s="5" t="str">
        <f t="shared" si="63"/>
        <v/>
      </c>
    </row>
    <row r="1953" spans="14:15">
      <c r="N1953" s="5" t="str">
        <f t="shared" si="62"/>
        <v/>
      </c>
      <c r="O1953" s="5" t="str">
        <f t="shared" si="63"/>
        <v/>
      </c>
    </row>
    <row r="1954" spans="14:15">
      <c r="N1954" s="5" t="str">
        <f t="shared" si="62"/>
        <v/>
      </c>
      <c r="O1954" s="5" t="str">
        <f t="shared" si="63"/>
        <v/>
      </c>
    </row>
    <row r="1955" spans="14:15">
      <c r="N1955" s="5" t="str">
        <f t="shared" si="62"/>
        <v/>
      </c>
      <c r="O1955" s="5" t="str">
        <f t="shared" si="63"/>
        <v/>
      </c>
    </row>
    <row r="1956" spans="14:15">
      <c r="N1956" s="5" t="str">
        <f t="shared" si="62"/>
        <v/>
      </c>
      <c r="O1956" s="5" t="str">
        <f t="shared" si="63"/>
        <v/>
      </c>
    </row>
    <row r="1957" spans="14:15">
      <c r="N1957" s="5" t="str">
        <f t="shared" si="62"/>
        <v/>
      </c>
      <c r="O1957" s="5" t="str">
        <f t="shared" si="63"/>
        <v/>
      </c>
    </row>
    <row r="1958" spans="14:15">
      <c r="N1958" s="5" t="str">
        <f t="shared" si="62"/>
        <v/>
      </c>
      <c r="O1958" s="5" t="str">
        <f t="shared" si="63"/>
        <v/>
      </c>
    </row>
    <row r="1959" spans="14:15">
      <c r="N1959" s="5" t="str">
        <f t="shared" si="62"/>
        <v/>
      </c>
      <c r="O1959" s="5" t="str">
        <f t="shared" si="63"/>
        <v/>
      </c>
    </row>
    <row r="1960" spans="14:15">
      <c r="N1960" s="5" t="str">
        <f t="shared" si="62"/>
        <v/>
      </c>
      <c r="O1960" s="5" t="str">
        <f t="shared" si="63"/>
        <v/>
      </c>
    </row>
    <row r="1961" spans="14:15">
      <c r="N1961" s="5" t="str">
        <f t="shared" si="62"/>
        <v/>
      </c>
      <c r="O1961" s="5" t="str">
        <f t="shared" si="63"/>
        <v/>
      </c>
    </row>
    <row r="1962" spans="14:15">
      <c r="N1962" s="5" t="str">
        <f t="shared" si="62"/>
        <v/>
      </c>
      <c r="O1962" s="5" t="str">
        <f t="shared" si="63"/>
        <v/>
      </c>
    </row>
    <row r="1963" spans="14:15">
      <c r="N1963" s="5" t="str">
        <f t="shared" si="62"/>
        <v/>
      </c>
      <c r="O1963" s="5" t="str">
        <f t="shared" si="63"/>
        <v/>
      </c>
    </row>
    <row r="1964" spans="14:15">
      <c r="N1964" s="5" t="str">
        <f t="shared" si="62"/>
        <v/>
      </c>
      <c r="O1964" s="5" t="str">
        <f t="shared" si="63"/>
        <v/>
      </c>
    </row>
    <row r="1965" spans="14:15">
      <c r="N1965" s="5" t="str">
        <f t="shared" si="62"/>
        <v/>
      </c>
      <c r="O1965" s="5" t="str">
        <f t="shared" si="63"/>
        <v/>
      </c>
    </row>
    <row r="1966" spans="14:15">
      <c r="N1966" s="5" t="str">
        <f t="shared" si="62"/>
        <v/>
      </c>
      <c r="O1966" s="5" t="str">
        <f t="shared" si="63"/>
        <v/>
      </c>
    </row>
    <row r="1967" spans="14:15">
      <c r="N1967" s="5" t="str">
        <f t="shared" si="62"/>
        <v/>
      </c>
      <c r="O1967" s="5" t="str">
        <f t="shared" si="63"/>
        <v/>
      </c>
    </row>
    <row r="1968" spans="14:15">
      <c r="N1968" s="5" t="str">
        <f t="shared" si="62"/>
        <v/>
      </c>
      <c r="O1968" s="5" t="str">
        <f t="shared" si="63"/>
        <v/>
      </c>
    </row>
    <row r="1969" spans="14:15">
      <c r="N1969" s="5" t="str">
        <f t="shared" si="62"/>
        <v/>
      </c>
      <c r="O1969" s="5" t="str">
        <f t="shared" si="63"/>
        <v/>
      </c>
    </row>
    <row r="1970" spans="14:15">
      <c r="N1970" s="5" t="str">
        <f t="shared" si="62"/>
        <v/>
      </c>
      <c r="O1970" s="5" t="str">
        <f t="shared" si="63"/>
        <v/>
      </c>
    </row>
    <row r="1971" spans="14:15">
      <c r="N1971" s="5" t="str">
        <f t="shared" si="62"/>
        <v/>
      </c>
      <c r="O1971" s="5" t="str">
        <f t="shared" si="63"/>
        <v/>
      </c>
    </row>
    <row r="1972" spans="14:15">
      <c r="N1972" s="5" t="str">
        <f t="shared" si="62"/>
        <v/>
      </c>
      <c r="O1972" s="5" t="str">
        <f t="shared" si="63"/>
        <v/>
      </c>
    </row>
    <row r="1973" spans="14:15">
      <c r="N1973" s="5" t="str">
        <f t="shared" si="62"/>
        <v/>
      </c>
      <c r="O1973" s="5" t="str">
        <f t="shared" si="63"/>
        <v/>
      </c>
    </row>
    <row r="1974" spans="14:15">
      <c r="N1974" s="5" t="str">
        <f t="shared" si="62"/>
        <v/>
      </c>
      <c r="O1974" s="5" t="str">
        <f t="shared" si="63"/>
        <v/>
      </c>
    </row>
    <row r="1975" spans="14:15">
      <c r="N1975" s="5" t="str">
        <f t="shared" si="62"/>
        <v/>
      </c>
      <c r="O1975" s="5" t="str">
        <f t="shared" si="63"/>
        <v/>
      </c>
    </row>
    <row r="1976" spans="14:15">
      <c r="N1976" s="5" t="str">
        <f t="shared" si="62"/>
        <v/>
      </c>
      <c r="O1976" s="5" t="str">
        <f t="shared" si="63"/>
        <v/>
      </c>
    </row>
    <row r="1977" spans="14:15">
      <c r="N1977" s="5" t="str">
        <f t="shared" si="62"/>
        <v/>
      </c>
      <c r="O1977" s="5" t="str">
        <f t="shared" si="63"/>
        <v/>
      </c>
    </row>
    <row r="1978" spans="14:15">
      <c r="N1978" s="5" t="str">
        <f t="shared" si="62"/>
        <v/>
      </c>
      <c r="O1978" s="5" t="str">
        <f t="shared" si="63"/>
        <v/>
      </c>
    </row>
    <row r="1979" spans="14:15">
      <c r="N1979" s="5" t="str">
        <f t="shared" si="62"/>
        <v/>
      </c>
      <c r="O1979" s="5" t="str">
        <f t="shared" si="63"/>
        <v/>
      </c>
    </row>
    <row r="1980" spans="14:15">
      <c r="N1980" s="5" t="str">
        <f t="shared" si="62"/>
        <v/>
      </c>
      <c r="O1980" s="5" t="str">
        <f t="shared" si="63"/>
        <v/>
      </c>
    </row>
    <row r="1981" spans="14:15">
      <c r="N1981" s="5" t="str">
        <f t="shared" si="62"/>
        <v/>
      </c>
      <c r="O1981" s="5" t="str">
        <f t="shared" si="63"/>
        <v/>
      </c>
    </row>
    <row r="1982" spans="14:15">
      <c r="N1982" s="5" t="str">
        <f t="shared" si="62"/>
        <v/>
      </c>
      <c r="O1982" s="5" t="str">
        <f t="shared" si="63"/>
        <v/>
      </c>
    </row>
    <row r="1983" spans="14:15">
      <c r="N1983" s="5" t="str">
        <f t="shared" si="62"/>
        <v/>
      </c>
      <c r="O1983" s="5" t="str">
        <f t="shared" si="63"/>
        <v/>
      </c>
    </row>
    <row r="1984" spans="14:15">
      <c r="N1984" s="5" t="str">
        <f t="shared" si="62"/>
        <v/>
      </c>
      <c r="O1984" s="5" t="str">
        <f t="shared" si="63"/>
        <v/>
      </c>
    </row>
    <row r="1985" spans="14:15">
      <c r="N1985" s="5" t="str">
        <f t="shared" si="62"/>
        <v/>
      </c>
      <c r="O1985" s="5" t="str">
        <f t="shared" si="63"/>
        <v/>
      </c>
    </row>
    <row r="1986" spans="14:15">
      <c r="N1986" s="5" t="str">
        <f t="shared" si="62"/>
        <v/>
      </c>
      <c r="O1986" s="5" t="str">
        <f t="shared" si="63"/>
        <v/>
      </c>
    </row>
    <row r="1987" spans="14:15">
      <c r="N1987" s="5" t="str">
        <f t="shared" si="62"/>
        <v/>
      </c>
      <c r="O1987" s="5" t="str">
        <f t="shared" si="63"/>
        <v/>
      </c>
    </row>
    <row r="1988" spans="14:15">
      <c r="N1988" s="5" t="str">
        <f t="shared" si="62"/>
        <v/>
      </c>
      <c r="O1988" s="5" t="str">
        <f t="shared" si="63"/>
        <v/>
      </c>
    </row>
    <row r="1989" spans="14:15">
      <c r="N1989" s="5" t="str">
        <f t="shared" si="62"/>
        <v/>
      </c>
      <c r="O1989" s="5" t="str">
        <f t="shared" si="63"/>
        <v/>
      </c>
    </row>
    <row r="1990" spans="14:15">
      <c r="N1990" s="5" t="str">
        <f t="shared" si="62"/>
        <v/>
      </c>
      <c r="O1990" s="5" t="str">
        <f t="shared" si="63"/>
        <v/>
      </c>
    </row>
    <row r="1991" spans="14:15">
      <c r="N1991" s="5" t="str">
        <f t="shared" si="62"/>
        <v/>
      </c>
      <c r="O1991" s="5" t="str">
        <f t="shared" si="63"/>
        <v/>
      </c>
    </row>
    <row r="1992" spans="14:15">
      <c r="N1992" s="5" t="str">
        <f t="shared" si="62"/>
        <v/>
      </c>
      <c r="O1992" s="5" t="str">
        <f t="shared" si="63"/>
        <v/>
      </c>
    </row>
    <row r="1993" spans="14:15">
      <c r="N1993" s="5" t="str">
        <f t="shared" si="62"/>
        <v/>
      </c>
      <c r="O1993" s="5" t="str">
        <f t="shared" si="63"/>
        <v/>
      </c>
    </row>
    <row r="1994" spans="14:15">
      <c r="N1994" s="5" t="str">
        <f t="shared" si="62"/>
        <v/>
      </c>
      <c r="O1994" s="5" t="str">
        <f t="shared" si="63"/>
        <v/>
      </c>
    </row>
    <row r="1995" spans="14:15">
      <c r="N1995" s="5" t="str">
        <f t="shared" si="62"/>
        <v/>
      </c>
      <c r="O1995" s="5" t="str">
        <f t="shared" si="63"/>
        <v/>
      </c>
    </row>
    <row r="1996" spans="14:15">
      <c r="N1996" s="5" t="str">
        <f t="shared" si="62"/>
        <v/>
      </c>
      <c r="O1996" s="5" t="str">
        <f t="shared" si="63"/>
        <v/>
      </c>
    </row>
    <row r="1997" spans="14:15">
      <c r="N1997" s="5" t="str">
        <f t="shared" si="62"/>
        <v/>
      </c>
      <c r="O1997" s="5" t="str">
        <f t="shared" si="63"/>
        <v/>
      </c>
    </row>
    <row r="1998" spans="14:15">
      <c r="N1998" s="5" t="str">
        <f t="shared" si="62"/>
        <v/>
      </c>
      <c r="O1998" s="5" t="str">
        <f t="shared" si="63"/>
        <v/>
      </c>
    </row>
    <row r="1999" spans="14:15">
      <c r="N1999" s="5" t="str">
        <f t="shared" si="62"/>
        <v/>
      </c>
      <c r="O1999" s="5" t="str">
        <f t="shared" si="63"/>
        <v/>
      </c>
    </row>
    <row r="2000" spans="14:15">
      <c r="N2000" s="5" t="str">
        <f t="shared" si="62"/>
        <v/>
      </c>
      <c r="O2000" s="5" t="str">
        <f t="shared" si="63"/>
        <v/>
      </c>
    </row>
    <row r="2001" spans="14:15">
      <c r="N2001" s="5" t="str">
        <f t="shared" si="62"/>
        <v/>
      </c>
      <c r="O2001" s="5" t="str">
        <f t="shared" si="63"/>
        <v/>
      </c>
    </row>
    <row r="2002" spans="14:15">
      <c r="N2002" s="5" t="str">
        <f t="shared" si="62"/>
        <v/>
      </c>
      <c r="O2002" s="5" t="str">
        <f t="shared" si="63"/>
        <v/>
      </c>
    </row>
    <row r="2003" spans="14:15">
      <c r="N2003" s="5" t="str">
        <f t="shared" si="62"/>
        <v/>
      </c>
      <c r="O2003" s="5" t="str">
        <f t="shared" si="63"/>
        <v/>
      </c>
    </row>
    <row r="2004" spans="14:15">
      <c r="N2004" s="5" t="str">
        <f t="shared" si="62"/>
        <v/>
      </c>
      <c r="O2004" s="5" t="str">
        <f t="shared" si="63"/>
        <v/>
      </c>
    </row>
    <row r="2005" spans="14:15">
      <c r="N2005" s="5" t="str">
        <f t="shared" si="62"/>
        <v/>
      </c>
      <c r="O2005" s="5" t="str">
        <f t="shared" si="63"/>
        <v/>
      </c>
    </row>
    <row r="2006" spans="14:15">
      <c r="N2006" s="5" t="str">
        <f t="shared" ref="N2006:N2069" si="64">IF(SUM(B2006,D2006,F2006,H2006,J2006,L2006)&gt;0,SUM(B2006,D2006,F2006,H2006,J2006,L2006),TRIM(" ") )</f>
        <v/>
      </c>
      <c r="O2006" s="5" t="str">
        <f t="shared" ref="O2006:O2069" si="65">IF(SUM(C2006,E2006,G2006,I2006,K2006,M2006)&gt;0,SUM(C2006,E2006,G2006,I2006,K2006,M2006),TRIM(" ") )</f>
        <v/>
      </c>
    </row>
    <row r="2007" spans="14:15">
      <c r="N2007" s="5" t="str">
        <f t="shared" si="64"/>
        <v/>
      </c>
      <c r="O2007" s="5" t="str">
        <f t="shared" si="65"/>
        <v/>
      </c>
    </row>
    <row r="2008" spans="14:15">
      <c r="N2008" s="5" t="str">
        <f t="shared" si="64"/>
        <v/>
      </c>
      <c r="O2008" s="5" t="str">
        <f t="shared" si="65"/>
        <v/>
      </c>
    </row>
    <row r="2009" spans="14:15">
      <c r="N2009" s="5" t="str">
        <f t="shared" si="64"/>
        <v/>
      </c>
      <c r="O2009" s="5" t="str">
        <f t="shared" si="65"/>
        <v/>
      </c>
    </row>
    <row r="2010" spans="14:15">
      <c r="N2010" s="5" t="str">
        <f t="shared" si="64"/>
        <v/>
      </c>
      <c r="O2010" s="5" t="str">
        <f t="shared" si="65"/>
        <v/>
      </c>
    </row>
    <row r="2011" spans="14:15">
      <c r="N2011" s="5" t="str">
        <f t="shared" si="64"/>
        <v/>
      </c>
      <c r="O2011" s="5" t="str">
        <f t="shared" si="65"/>
        <v/>
      </c>
    </row>
    <row r="2012" spans="14:15">
      <c r="N2012" s="5" t="str">
        <f t="shared" si="64"/>
        <v/>
      </c>
      <c r="O2012" s="5" t="str">
        <f t="shared" si="65"/>
        <v/>
      </c>
    </row>
    <row r="2013" spans="14:15">
      <c r="N2013" s="5" t="str">
        <f t="shared" si="64"/>
        <v/>
      </c>
      <c r="O2013" s="5" t="str">
        <f t="shared" si="65"/>
        <v/>
      </c>
    </row>
    <row r="2014" spans="14:15">
      <c r="N2014" s="5" t="str">
        <f t="shared" si="64"/>
        <v/>
      </c>
      <c r="O2014" s="5" t="str">
        <f t="shared" si="65"/>
        <v/>
      </c>
    </row>
    <row r="2015" spans="14:15">
      <c r="N2015" s="5" t="str">
        <f t="shared" si="64"/>
        <v/>
      </c>
      <c r="O2015" s="5" t="str">
        <f t="shared" si="65"/>
        <v/>
      </c>
    </row>
    <row r="2016" spans="14:15">
      <c r="N2016" s="5" t="str">
        <f t="shared" si="64"/>
        <v/>
      </c>
      <c r="O2016" s="5" t="str">
        <f t="shared" si="65"/>
        <v/>
      </c>
    </row>
    <row r="2017" spans="14:15">
      <c r="N2017" s="5" t="str">
        <f t="shared" si="64"/>
        <v/>
      </c>
      <c r="O2017" s="5" t="str">
        <f t="shared" si="65"/>
        <v/>
      </c>
    </row>
    <row r="2018" spans="14:15">
      <c r="N2018" s="5" t="str">
        <f t="shared" si="64"/>
        <v/>
      </c>
      <c r="O2018" s="5" t="str">
        <f t="shared" si="65"/>
        <v/>
      </c>
    </row>
    <row r="2019" spans="14:15">
      <c r="N2019" s="5" t="str">
        <f t="shared" si="64"/>
        <v/>
      </c>
      <c r="O2019" s="5" t="str">
        <f t="shared" si="65"/>
        <v/>
      </c>
    </row>
    <row r="2020" spans="14:15">
      <c r="N2020" s="5" t="str">
        <f t="shared" si="64"/>
        <v/>
      </c>
      <c r="O2020" s="5" t="str">
        <f t="shared" si="65"/>
        <v/>
      </c>
    </row>
    <row r="2021" spans="14:15">
      <c r="N2021" s="5" t="str">
        <f t="shared" si="64"/>
        <v/>
      </c>
      <c r="O2021" s="5" t="str">
        <f t="shared" si="65"/>
        <v/>
      </c>
    </row>
    <row r="2022" spans="14:15">
      <c r="N2022" s="5" t="str">
        <f t="shared" si="64"/>
        <v/>
      </c>
      <c r="O2022" s="5" t="str">
        <f t="shared" si="65"/>
        <v/>
      </c>
    </row>
    <row r="2023" spans="14:15">
      <c r="N2023" s="5" t="str">
        <f t="shared" si="64"/>
        <v/>
      </c>
      <c r="O2023" s="5" t="str">
        <f t="shared" si="65"/>
        <v/>
      </c>
    </row>
    <row r="2024" spans="14:15">
      <c r="N2024" s="5" t="str">
        <f t="shared" si="64"/>
        <v/>
      </c>
      <c r="O2024" s="5" t="str">
        <f t="shared" si="65"/>
        <v/>
      </c>
    </row>
    <row r="2025" spans="14:15">
      <c r="N2025" s="5" t="str">
        <f t="shared" si="64"/>
        <v/>
      </c>
      <c r="O2025" s="5" t="str">
        <f t="shared" si="65"/>
        <v/>
      </c>
    </row>
    <row r="2026" spans="14:15">
      <c r="N2026" s="5" t="str">
        <f t="shared" si="64"/>
        <v/>
      </c>
      <c r="O2026" s="5" t="str">
        <f t="shared" si="65"/>
        <v/>
      </c>
    </row>
    <row r="2027" spans="14:15">
      <c r="N2027" s="5" t="str">
        <f t="shared" si="64"/>
        <v/>
      </c>
      <c r="O2027" s="5" t="str">
        <f t="shared" si="65"/>
        <v/>
      </c>
    </row>
    <row r="2028" spans="14:15">
      <c r="N2028" s="5" t="str">
        <f t="shared" si="64"/>
        <v/>
      </c>
      <c r="O2028" s="5" t="str">
        <f t="shared" si="65"/>
        <v/>
      </c>
    </row>
    <row r="2029" spans="14:15">
      <c r="N2029" s="5" t="str">
        <f t="shared" si="64"/>
        <v/>
      </c>
      <c r="O2029" s="5" t="str">
        <f t="shared" si="65"/>
        <v/>
      </c>
    </row>
    <row r="2030" spans="14:15">
      <c r="N2030" s="5" t="str">
        <f t="shared" si="64"/>
        <v/>
      </c>
      <c r="O2030" s="5" t="str">
        <f t="shared" si="65"/>
        <v/>
      </c>
    </row>
    <row r="2031" spans="14:15">
      <c r="N2031" s="5" t="str">
        <f t="shared" si="64"/>
        <v/>
      </c>
      <c r="O2031" s="5" t="str">
        <f t="shared" si="65"/>
        <v/>
      </c>
    </row>
    <row r="2032" spans="14:15">
      <c r="N2032" s="5" t="str">
        <f t="shared" si="64"/>
        <v/>
      </c>
      <c r="O2032" s="5" t="str">
        <f t="shared" si="65"/>
        <v/>
      </c>
    </row>
    <row r="2033" spans="14:15">
      <c r="N2033" s="5" t="str">
        <f t="shared" si="64"/>
        <v/>
      </c>
      <c r="O2033" s="5" t="str">
        <f t="shared" si="65"/>
        <v/>
      </c>
    </row>
    <row r="2034" spans="14:15">
      <c r="N2034" s="5" t="str">
        <f t="shared" si="64"/>
        <v/>
      </c>
      <c r="O2034" s="5" t="str">
        <f t="shared" si="65"/>
        <v/>
      </c>
    </row>
    <row r="2035" spans="14:15">
      <c r="N2035" s="5" t="str">
        <f t="shared" si="64"/>
        <v/>
      </c>
      <c r="O2035" s="5" t="str">
        <f t="shared" si="65"/>
        <v/>
      </c>
    </row>
    <row r="2036" spans="14:15">
      <c r="N2036" s="5" t="str">
        <f t="shared" si="64"/>
        <v/>
      </c>
      <c r="O2036" s="5" t="str">
        <f t="shared" si="65"/>
        <v/>
      </c>
    </row>
    <row r="2037" spans="14:15">
      <c r="N2037" s="5" t="str">
        <f t="shared" si="64"/>
        <v/>
      </c>
      <c r="O2037" s="5" t="str">
        <f t="shared" si="65"/>
        <v/>
      </c>
    </row>
    <row r="2038" spans="14:15">
      <c r="N2038" s="5" t="str">
        <f t="shared" si="64"/>
        <v/>
      </c>
      <c r="O2038" s="5" t="str">
        <f t="shared" si="65"/>
        <v/>
      </c>
    </row>
    <row r="2039" spans="14:15">
      <c r="N2039" s="5" t="str">
        <f t="shared" si="64"/>
        <v/>
      </c>
      <c r="O2039" s="5" t="str">
        <f t="shared" si="65"/>
        <v/>
      </c>
    </row>
    <row r="2040" spans="14:15">
      <c r="N2040" s="5" t="str">
        <f t="shared" si="64"/>
        <v/>
      </c>
      <c r="O2040" s="5" t="str">
        <f t="shared" si="65"/>
        <v/>
      </c>
    </row>
    <row r="2041" spans="14:15">
      <c r="N2041" s="5" t="str">
        <f t="shared" si="64"/>
        <v/>
      </c>
      <c r="O2041" s="5" t="str">
        <f t="shared" si="65"/>
        <v/>
      </c>
    </row>
    <row r="2042" spans="14:15">
      <c r="N2042" s="5" t="str">
        <f t="shared" si="64"/>
        <v/>
      </c>
      <c r="O2042" s="5" t="str">
        <f t="shared" si="65"/>
        <v/>
      </c>
    </row>
    <row r="2043" spans="14:15">
      <c r="N2043" s="5" t="str">
        <f t="shared" si="64"/>
        <v/>
      </c>
      <c r="O2043" s="5" t="str">
        <f t="shared" si="65"/>
        <v/>
      </c>
    </row>
    <row r="2044" spans="14:15">
      <c r="N2044" s="5" t="str">
        <f t="shared" si="64"/>
        <v/>
      </c>
      <c r="O2044" s="5" t="str">
        <f t="shared" si="65"/>
        <v/>
      </c>
    </row>
    <row r="2045" spans="14:15">
      <c r="N2045" s="5" t="str">
        <f t="shared" si="64"/>
        <v/>
      </c>
      <c r="O2045" s="5" t="str">
        <f t="shared" si="65"/>
        <v/>
      </c>
    </row>
    <row r="2046" spans="14:15">
      <c r="N2046" s="5" t="str">
        <f t="shared" si="64"/>
        <v/>
      </c>
      <c r="O2046" s="5" t="str">
        <f t="shared" si="65"/>
        <v/>
      </c>
    </row>
    <row r="2047" spans="14:15">
      <c r="N2047" s="5" t="str">
        <f t="shared" si="64"/>
        <v/>
      </c>
      <c r="O2047" s="5" t="str">
        <f t="shared" si="65"/>
        <v/>
      </c>
    </row>
    <row r="2048" spans="14:15">
      <c r="N2048" s="5" t="str">
        <f t="shared" si="64"/>
        <v/>
      </c>
      <c r="O2048" s="5" t="str">
        <f t="shared" si="65"/>
        <v/>
      </c>
    </row>
    <row r="2049" spans="14:15">
      <c r="N2049" s="5" t="str">
        <f t="shared" si="64"/>
        <v/>
      </c>
      <c r="O2049" s="5" t="str">
        <f t="shared" si="65"/>
        <v/>
      </c>
    </row>
    <row r="2050" spans="14:15">
      <c r="N2050" s="5" t="str">
        <f t="shared" si="64"/>
        <v/>
      </c>
      <c r="O2050" s="5" t="str">
        <f t="shared" si="65"/>
        <v/>
      </c>
    </row>
    <row r="2051" spans="14:15">
      <c r="N2051" s="5" t="str">
        <f t="shared" si="64"/>
        <v/>
      </c>
      <c r="O2051" s="5" t="str">
        <f t="shared" si="65"/>
        <v/>
      </c>
    </row>
    <row r="2052" spans="14:15">
      <c r="N2052" s="5" t="str">
        <f t="shared" si="64"/>
        <v/>
      </c>
      <c r="O2052" s="5" t="str">
        <f t="shared" si="65"/>
        <v/>
      </c>
    </row>
    <row r="2053" spans="14:15">
      <c r="N2053" s="5" t="str">
        <f t="shared" si="64"/>
        <v/>
      </c>
      <c r="O2053" s="5" t="str">
        <f t="shared" si="65"/>
        <v/>
      </c>
    </row>
    <row r="2054" spans="14:15">
      <c r="N2054" s="5" t="str">
        <f t="shared" si="64"/>
        <v/>
      </c>
      <c r="O2054" s="5" t="str">
        <f t="shared" si="65"/>
        <v/>
      </c>
    </row>
    <row r="2055" spans="14:15">
      <c r="N2055" s="5" t="str">
        <f t="shared" si="64"/>
        <v/>
      </c>
      <c r="O2055" s="5" t="str">
        <f t="shared" si="65"/>
        <v/>
      </c>
    </row>
    <row r="2056" spans="14:15">
      <c r="N2056" s="5" t="str">
        <f t="shared" si="64"/>
        <v/>
      </c>
      <c r="O2056" s="5" t="str">
        <f t="shared" si="65"/>
        <v/>
      </c>
    </row>
    <row r="2057" spans="14:15">
      <c r="N2057" s="5" t="str">
        <f t="shared" si="64"/>
        <v/>
      </c>
      <c r="O2057" s="5" t="str">
        <f t="shared" si="65"/>
        <v/>
      </c>
    </row>
    <row r="2058" spans="14:15">
      <c r="N2058" s="5" t="str">
        <f t="shared" si="64"/>
        <v/>
      </c>
      <c r="O2058" s="5" t="str">
        <f t="shared" si="65"/>
        <v/>
      </c>
    </row>
    <row r="2059" spans="14:15">
      <c r="N2059" s="5" t="str">
        <f t="shared" si="64"/>
        <v/>
      </c>
      <c r="O2059" s="5" t="str">
        <f t="shared" si="65"/>
        <v/>
      </c>
    </row>
    <row r="2060" spans="14:15">
      <c r="N2060" s="5" t="str">
        <f t="shared" si="64"/>
        <v/>
      </c>
      <c r="O2060" s="5" t="str">
        <f t="shared" si="65"/>
        <v/>
      </c>
    </row>
    <row r="2061" spans="14:15">
      <c r="N2061" s="5" t="str">
        <f t="shared" si="64"/>
        <v/>
      </c>
      <c r="O2061" s="5" t="str">
        <f t="shared" si="65"/>
        <v/>
      </c>
    </row>
    <row r="2062" spans="14:15">
      <c r="N2062" s="5" t="str">
        <f t="shared" si="64"/>
        <v/>
      </c>
      <c r="O2062" s="5" t="str">
        <f t="shared" si="65"/>
        <v/>
      </c>
    </row>
    <row r="2063" spans="14:15">
      <c r="N2063" s="5" t="str">
        <f t="shared" si="64"/>
        <v/>
      </c>
      <c r="O2063" s="5" t="str">
        <f t="shared" si="65"/>
        <v/>
      </c>
    </row>
    <row r="2064" spans="14:15">
      <c r="N2064" s="5" t="str">
        <f t="shared" si="64"/>
        <v/>
      </c>
      <c r="O2064" s="5" t="str">
        <f t="shared" si="65"/>
        <v/>
      </c>
    </row>
    <row r="2065" spans="14:15">
      <c r="N2065" s="5" t="str">
        <f t="shared" si="64"/>
        <v/>
      </c>
      <c r="O2065" s="5" t="str">
        <f t="shared" si="65"/>
        <v/>
      </c>
    </row>
    <row r="2066" spans="14:15">
      <c r="N2066" s="5" t="str">
        <f t="shared" si="64"/>
        <v/>
      </c>
      <c r="O2066" s="5" t="str">
        <f t="shared" si="65"/>
        <v/>
      </c>
    </row>
    <row r="2067" spans="14:15">
      <c r="N2067" s="5" t="str">
        <f t="shared" si="64"/>
        <v/>
      </c>
      <c r="O2067" s="5" t="str">
        <f t="shared" si="65"/>
        <v/>
      </c>
    </row>
    <row r="2068" spans="14:15">
      <c r="N2068" s="5" t="str">
        <f t="shared" si="64"/>
        <v/>
      </c>
      <c r="O2068" s="5" t="str">
        <f t="shared" si="65"/>
        <v/>
      </c>
    </row>
    <row r="2069" spans="14:15">
      <c r="N2069" s="5" t="str">
        <f t="shared" si="64"/>
        <v/>
      </c>
      <c r="O2069" s="5" t="str">
        <f t="shared" si="65"/>
        <v/>
      </c>
    </row>
    <row r="2070" spans="14:15">
      <c r="N2070" s="5" t="str">
        <f t="shared" ref="N2070:N2133" si="66">IF(SUM(B2070,D2070,F2070,H2070,J2070,L2070)&gt;0,SUM(B2070,D2070,F2070,H2070,J2070,L2070),TRIM(" ") )</f>
        <v/>
      </c>
      <c r="O2070" s="5" t="str">
        <f t="shared" ref="O2070:O2133" si="67">IF(SUM(C2070,E2070,G2070,I2070,K2070,M2070)&gt;0,SUM(C2070,E2070,G2070,I2070,K2070,M2070),TRIM(" ") )</f>
        <v/>
      </c>
    </row>
    <row r="2071" spans="14:15">
      <c r="N2071" s="5" t="str">
        <f t="shared" si="66"/>
        <v/>
      </c>
      <c r="O2071" s="5" t="str">
        <f t="shared" si="67"/>
        <v/>
      </c>
    </row>
    <row r="2072" spans="14:15">
      <c r="N2072" s="5" t="str">
        <f t="shared" si="66"/>
        <v/>
      </c>
      <c r="O2072" s="5" t="str">
        <f t="shared" si="67"/>
        <v/>
      </c>
    </row>
    <row r="2073" spans="14:15">
      <c r="N2073" s="5" t="str">
        <f t="shared" si="66"/>
        <v/>
      </c>
      <c r="O2073" s="5" t="str">
        <f t="shared" si="67"/>
        <v/>
      </c>
    </row>
    <row r="2074" spans="14:15">
      <c r="N2074" s="5" t="str">
        <f t="shared" si="66"/>
        <v/>
      </c>
      <c r="O2074" s="5" t="str">
        <f t="shared" si="67"/>
        <v/>
      </c>
    </row>
    <row r="2075" spans="14:15">
      <c r="N2075" s="5" t="str">
        <f t="shared" si="66"/>
        <v/>
      </c>
      <c r="O2075" s="5" t="str">
        <f t="shared" si="67"/>
        <v/>
      </c>
    </row>
    <row r="2076" spans="14:15">
      <c r="N2076" s="5" t="str">
        <f t="shared" si="66"/>
        <v/>
      </c>
      <c r="O2076" s="5" t="str">
        <f t="shared" si="67"/>
        <v/>
      </c>
    </row>
    <row r="2077" spans="14:15">
      <c r="N2077" s="5" t="str">
        <f t="shared" si="66"/>
        <v/>
      </c>
      <c r="O2077" s="5" t="str">
        <f t="shared" si="67"/>
        <v/>
      </c>
    </row>
    <row r="2078" spans="14:15">
      <c r="N2078" s="5" t="str">
        <f t="shared" si="66"/>
        <v/>
      </c>
      <c r="O2078" s="5" t="str">
        <f t="shared" si="67"/>
        <v/>
      </c>
    </row>
    <row r="2079" spans="14:15">
      <c r="N2079" s="5" t="str">
        <f t="shared" si="66"/>
        <v/>
      </c>
      <c r="O2079" s="5" t="str">
        <f t="shared" si="67"/>
        <v/>
      </c>
    </row>
    <row r="2080" spans="14:15">
      <c r="N2080" s="5" t="str">
        <f t="shared" si="66"/>
        <v/>
      </c>
      <c r="O2080" s="5" t="str">
        <f t="shared" si="67"/>
        <v/>
      </c>
    </row>
    <row r="2081" spans="14:15">
      <c r="N2081" s="5" t="str">
        <f t="shared" si="66"/>
        <v/>
      </c>
      <c r="O2081" s="5" t="str">
        <f t="shared" si="67"/>
        <v/>
      </c>
    </row>
    <row r="2082" spans="14:15">
      <c r="N2082" s="5" t="str">
        <f t="shared" si="66"/>
        <v/>
      </c>
      <c r="O2082" s="5" t="str">
        <f t="shared" si="67"/>
        <v/>
      </c>
    </row>
    <row r="2083" spans="14:15">
      <c r="N2083" s="5" t="str">
        <f t="shared" si="66"/>
        <v/>
      </c>
      <c r="O2083" s="5" t="str">
        <f t="shared" si="67"/>
        <v/>
      </c>
    </row>
    <row r="2084" spans="14:15">
      <c r="N2084" s="5" t="str">
        <f t="shared" si="66"/>
        <v/>
      </c>
      <c r="O2084" s="5" t="str">
        <f t="shared" si="67"/>
        <v/>
      </c>
    </row>
    <row r="2085" spans="14:15">
      <c r="N2085" s="5" t="str">
        <f t="shared" si="66"/>
        <v/>
      </c>
      <c r="O2085" s="5" t="str">
        <f t="shared" si="67"/>
        <v/>
      </c>
    </row>
    <row r="2086" spans="14:15">
      <c r="N2086" s="5" t="str">
        <f t="shared" si="66"/>
        <v/>
      </c>
      <c r="O2086" s="5" t="str">
        <f t="shared" si="67"/>
        <v/>
      </c>
    </row>
    <row r="2087" spans="14:15">
      <c r="N2087" s="5" t="str">
        <f t="shared" si="66"/>
        <v/>
      </c>
      <c r="O2087" s="5" t="str">
        <f t="shared" si="67"/>
        <v/>
      </c>
    </row>
    <row r="2088" spans="14:15">
      <c r="N2088" s="5" t="str">
        <f t="shared" si="66"/>
        <v/>
      </c>
      <c r="O2088" s="5" t="str">
        <f t="shared" si="67"/>
        <v/>
      </c>
    </row>
    <row r="2089" spans="14:15">
      <c r="N2089" s="5" t="str">
        <f t="shared" si="66"/>
        <v/>
      </c>
      <c r="O2089" s="5" t="str">
        <f t="shared" si="67"/>
        <v/>
      </c>
    </row>
    <row r="2090" spans="14:15">
      <c r="N2090" s="5" t="str">
        <f t="shared" si="66"/>
        <v/>
      </c>
      <c r="O2090" s="5" t="str">
        <f t="shared" si="67"/>
        <v/>
      </c>
    </row>
    <row r="2091" spans="14:15">
      <c r="N2091" s="5" t="str">
        <f t="shared" si="66"/>
        <v/>
      </c>
      <c r="O2091" s="5" t="str">
        <f t="shared" si="67"/>
        <v/>
      </c>
    </row>
    <row r="2092" spans="14:15">
      <c r="N2092" s="5" t="str">
        <f t="shared" si="66"/>
        <v/>
      </c>
      <c r="O2092" s="5" t="str">
        <f t="shared" si="67"/>
        <v/>
      </c>
    </row>
    <row r="2093" spans="14:15">
      <c r="N2093" s="5" t="str">
        <f t="shared" si="66"/>
        <v/>
      </c>
      <c r="O2093" s="5" t="str">
        <f t="shared" si="67"/>
        <v/>
      </c>
    </row>
    <row r="2094" spans="14:15">
      <c r="N2094" s="5" t="str">
        <f t="shared" si="66"/>
        <v/>
      </c>
      <c r="O2094" s="5" t="str">
        <f t="shared" si="67"/>
        <v/>
      </c>
    </row>
    <row r="2095" spans="14:15">
      <c r="N2095" s="5" t="str">
        <f t="shared" si="66"/>
        <v/>
      </c>
      <c r="O2095" s="5" t="str">
        <f t="shared" si="67"/>
        <v/>
      </c>
    </row>
    <row r="2096" spans="14:15">
      <c r="N2096" s="5" t="str">
        <f t="shared" si="66"/>
        <v/>
      </c>
      <c r="O2096" s="5" t="str">
        <f t="shared" si="67"/>
        <v/>
      </c>
    </row>
    <row r="2097" spans="14:15">
      <c r="N2097" s="5" t="str">
        <f t="shared" si="66"/>
        <v/>
      </c>
      <c r="O2097" s="5" t="str">
        <f t="shared" si="67"/>
        <v/>
      </c>
    </row>
    <row r="2098" spans="14:15">
      <c r="N2098" s="5" t="str">
        <f t="shared" si="66"/>
        <v/>
      </c>
      <c r="O2098" s="5" t="str">
        <f t="shared" si="67"/>
        <v/>
      </c>
    </row>
    <row r="2099" spans="14:15">
      <c r="N2099" s="5" t="str">
        <f t="shared" si="66"/>
        <v/>
      </c>
      <c r="O2099" s="5" t="str">
        <f t="shared" si="67"/>
        <v/>
      </c>
    </row>
    <row r="2100" spans="14:15">
      <c r="N2100" s="5" t="str">
        <f t="shared" si="66"/>
        <v/>
      </c>
      <c r="O2100" s="5" t="str">
        <f t="shared" si="67"/>
        <v/>
      </c>
    </row>
    <row r="2101" spans="14:15">
      <c r="N2101" s="5" t="str">
        <f t="shared" si="66"/>
        <v/>
      </c>
      <c r="O2101" s="5" t="str">
        <f t="shared" si="67"/>
        <v/>
      </c>
    </row>
    <row r="2102" spans="14:15">
      <c r="N2102" s="5" t="str">
        <f t="shared" si="66"/>
        <v/>
      </c>
      <c r="O2102" s="5" t="str">
        <f t="shared" si="67"/>
        <v/>
      </c>
    </row>
    <row r="2103" spans="14:15">
      <c r="N2103" s="5" t="str">
        <f t="shared" si="66"/>
        <v/>
      </c>
      <c r="O2103" s="5" t="str">
        <f t="shared" si="67"/>
        <v/>
      </c>
    </row>
    <row r="2104" spans="14:15">
      <c r="N2104" s="5" t="str">
        <f t="shared" si="66"/>
        <v/>
      </c>
      <c r="O2104" s="5" t="str">
        <f t="shared" si="67"/>
        <v/>
      </c>
    </row>
    <row r="2105" spans="14:15">
      <c r="N2105" s="5" t="str">
        <f t="shared" si="66"/>
        <v/>
      </c>
      <c r="O2105" s="5" t="str">
        <f t="shared" si="67"/>
        <v/>
      </c>
    </row>
    <row r="2106" spans="14:15">
      <c r="N2106" s="5" t="str">
        <f t="shared" si="66"/>
        <v/>
      </c>
      <c r="O2106" s="5" t="str">
        <f t="shared" si="67"/>
        <v/>
      </c>
    </row>
    <row r="2107" spans="14:15">
      <c r="N2107" s="5" t="str">
        <f t="shared" si="66"/>
        <v/>
      </c>
      <c r="O2107" s="5" t="str">
        <f t="shared" si="67"/>
        <v/>
      </c>
    </row>
    <row r="2108" spans="14:15">
      <c r="N2108" s="5" t="str">
        <f t="shared" si="66"/>
        <v/>
      </c>
      <c r="O2108" s="5" t="str">
        <f t="shared" si="67"/>
        <v/>
      </c>
    </row>
    <row r="2109" spans="14:15">
      <c r="N2109" s="5" t="str">
        <f t="shared" si="66"/>
        <v/>
      </c>
      <c r="O2109" s="5" t="str">
        <f t="shared" si="67"/>
        <v/>
      </c>
    </row>
    <row r="2110" spans="14:15">
      <c r="N2110" s="5" t="str">
        <f t="shared" si="66"/>
        <v/>
      </c>
      <c r="O2110" s="5" t="str">
        <f t="shared" si="67"/>
        <v/>
      </c>
    </row>
    <row r="2111" spans="14:15">
      <c r="N2111" s="5" t="str">
        <f t="shared" si="66"/>
        <v/>
      </c>
      <c r="O2111" s="5" t="str">
        <f t="shared" si="67"/>
        <v/>
      </c>
    </row>
    <row r="2112" spans="14:15">
      <c r="N2112" s="5" t="str">
        <f t="shared" si="66"/>
        <v/>
      </c>
      <c r="O2112" s="5" t="str">
        <f t="shared" si="67"/>
        <v/>
      </c>
    </row>
    <row r="2113" spans="14:15">
      <c r="N2113" s="5" t="str">
        <f t="shared" si="66"/>
        <v/>
      </c>
      <c r="O2113" s="5" t="str">
        <f t="shared" si="67"/>
        <v/>
      </c>
    </row>
    <row r="2114" spans="14:15">
      <c r="N2114" s="5" t="str">
        <f t="shared" si="66"/>
        <v/>
      </c>
      <c r="O2114" s="5" t="str">
        <f t="shared" si="67"/>
        <v/>
      </c>
    </row>
    <row r="2115" spans="14:15">
      <c r="N2115" s="5" t="str">
        <f t="shared" si="66"/>
        <v/>
      </c>
      <c r="O2115" s="5" t="str">
        <f t="shared" si="67"/>
        <v/>
      </c>
    </row>
    <row r="2116" spans="14:15">
      <c r="N2116" s="5" t="str">
        <f t="shared" si="66"/>
        <v/>
      </c>
      <c r="O2116" s="5" t="str">
        <f t="shared" si="67"/>
        <v/>
      </c>
    </row>
    <row r="2117" spans="14:15">
      <c r="N2117" s="5" t="str">
        <f t="shared" si="66"/>
        <v/>
      </c>
      <c r="O2117" s="5" t="str">
        <f t="shared" si="67"/>
        <v/>
      </c>
    </row>
    <row r="2118" spans="14:15">
      <c r="N2118" s="5" t="str">
        <f t="shared" si="66"/>
        <v/>
      </c>
      <c r="O2118" s="5" t="str">
        <f t="shared" si="67"/>
        <v/>
      </c>
    </row>
    <row r="2119" spans="14:15">
      <c r="N2119" s="5" t="str">
        <f t="shared" si="66"/>
        <v/>
      </c>
      <c r="O2119" s="5" t="str">
        <f t="shared" si="67"/>
        <v/>
      </c>
    </row>
    <row r="2120" spans="14:15">
      <c r="N2120" s="5" t="str">
        <f t="shared" si="66"/>
        <v/>
      </c>
      <c r="O2120" s="5" t="str">
        <f t="shared" si="67"/>
        <v/>
      </c>
    </row>
    <row r="2121" spans="14:15">
      <c r="N2121" s="5" t="str">
        <f t="shared" si="66"/>
        <v/>
      </c>
      <c r="O2121" s="5" t="str">
        <f t="shared" si="67"/>
        <v/>
      </c>
    </row>
    <row r="2122" spans="14:15">
      <c r="N2122" s="5" t="str">
        <f t="shared" si="66"/>
        <v/>
      </c>
      <c r="O2122" s="5" t="str">
        <f t="shared" si="67"/>
        <v/>
      </c>
    </row>
    <row r="2123" spans="14:15">
      <c r="N2123" s="5" t="str">
        <f t="shared" si="66"/>
        <v/>
      </c>
      <c r="O2123" s="5" t="str">
        <f t="shared" si="67"/>
        <v/>
      </c>
    </row>
    <row r="2124" spans="14:15">
      <c r="N2124" s="5" t="str">
        <f t="shared" si="66"/>
        <v/>
      </c>
      <c r="O2124" s="5" t="str">
        <f t="shared" si="67"/>
        <v/>
      </c>
    </row>
    <row r="2125" spans="14:15">
      <c r="N2125" s="5" t="str">
        <f t="shared" si="66"/>
        <v/>
      </c>
      <c r="O2125" s="5" t="str">
        <f t="shared" si="67"/>
        <v/>
      </c>
    </row>
    <row r="2126" spans="14:15">
      <c r="N2126" s="5" t="str">
        <f t="shared" si="66"/>
        <v/>
      </c>
      <c r="O2126" s="5" t="str">
        <f t="shared" si="67"/>
        <v/>
      </c>
    </row>
    <row r="2127" spans="14:15">
      <c r="N2127" s="5" t="str">
        <f t="shared" si="66"/>
        <v/>
      </c>
      <c r="O2127" s="5" t="str">
        <f t="shared" si="67"/>
        <v/>
      </c>
    </row>
    <row r="2128" spans="14:15">
      <c r="N2128" s="5" t="str">
        <f t="shared" si="66"/>
        <v/>
      </c>
      <c r="O2128" s="5" t="str">
        <f t="shared" si="67"/>
        <v/>
      </c>
    </row>
    <row r="2129" spans="14:15">
      <c r="N2129" s="5" t="str">
        <f t="shared" si="66"/>
        <v/>
      </c>
      <c r="O2129" s="5" t="str">
        <f t="shared" si="67"/>
        <v/>
      </c>
    </row>
    <row r="2130" spans="14:15">
      <c r="N2130" s="5" t="str">
        <f t="shared" si="66"/>
        <v/>
      </c>
      <c r="O2130" s="5" t="str">
        <f t="shared" si="67"/>
        <v/>
      </c>
    </row>
    <row r="2131" spans="14:15">
      <c r="N2131" s="5" t="str">
        <f t="shared" si="66"/>
        <v/>
      </c>
      <c r="O2131" s="5" t="str">
        <f t="shared" si="67"/>
        <v/>
      </c>
    </row>
    <row r="2132" spans="14:15">
      <c r="N2132" s="5" t="str">
        <f t="shared" si="66"/>
        <v/>
      </c>
      <c r="O2132" s="5" t="str">
        <f t="shared" si="67"/>
        <v/>
      </c>
    </row>
    <row r="2133" spans="14:15">
      <c r="N2133" s="5" t="str">
        <f t="shared" si="66"/>
        <v/>
      </c>
      <c r="O2133" s="5" t="str">
        <f t="shared" si="67"/>
        <v/>
      </c>
    </row>
    <row r="2134" spans="14:15">
      <c r="N2134" s="5" t="str">
        <f t="shared" ref="N2134:N2197" si="68">IF(SUM(B2134,D2134,F2134,H2134,J2134,L2134)&gt;0,SUM(B2134,D2134,F2134,H2134,J2134,L2134),TRIM(" ") )</f>
        <v/>
      </c>
      <c r="O2134" s="5" t="str">
        <f t="shared" ref="O2134:O2197" si="69">IF(SUM(C2134,E2134,G2134,I2134,K2134,M2134)&gt;0,SUM(C2134,E2134,G2134,I2134,K2134,M2134),TRIM(" ") )</f>
        <v/>
      </c>
    </row>
    <row r="2135" spans="14:15">
      <c r="N2135" s="5" t="str">
        <f t="shared" si="68"/>
        <v/>
      </c>
      <c r="O2135" s="5" t="str">
        <f t="shared" si="69"/>
        <v/>
      </c>
    </row>
    <row r="2136" spans="14:15">
      <c r="N2136" s="5" t="str">
        <f t="shared" si="68"/>
        <v/>
      </c>
      <c r="O2136" s="5" t="str">
        <f t="shared" si="69"/>
        <v/>
      </c>
    </row>
    <row r="2137" spans="14:15">
      <c r="N2137" s="5" t="str">
        <f t="shared" si="68"/>
        <v/>
      </c>
      <c r="O2137" s="5" t="str">
        <f t="shared" si="69"/>
        <v/>
      </c>
    </row>
    <row r="2138" spans="14:15">
      <c r="N2138" s="5" t="str">
        <f t="shared" si="68"/>
        <v/>
      </c>
      <c r="O2138" s="5" t="str">
        <f t="shared" si="69"/>
        <v/>
      </c>
    </row>
    <row r="2139" spans="14:15">
      <c r="N2139" s="5" t="str">
        <f t="shared" si="68"/>
        <v/>
      </c>
      <c r="O2139" s="5" t="str">
        <f t="shared" si="69"/>
        <v/>
      </c>
    </row>
    <row r="2140" spans="14:15">
      <c r="N2140" s="5" t="str">
        <f t="shared" si="68"/>
        <v/>
      </c>
      <c r="O2140" s="5" t="str">
        <f t="shared" si="69"/>
        <v/>
      </c>
    </row>
    <row r="2141" spans="14:15">
      <c r="N2141" s="5" t="str">
        <f t="shared" si="68"/>
        <v/>
      </c>
      <c r="O2141" s="5" t="str">
        <f t="shared" si="69"/>
        <v/>
      </c>
    </row>
    <row r="2142" spans="14:15">
      <c r="N2142" s="5" t="str">
        <f t="shared" si="68"/>
        <v/>
      </c>
      <c r="O2142" s="5" t="str">
        <f t="shared" si="69"/>
        <v/>
      </c>
    </row>
    <row r="2143" spans="14:15">
      <c r="N2143" s="5" t="str">
        <f t="shared" si="68"/>
        <v/>
      </c>
      <c r="O2143" s="5" t="str">
        <f t="shared" si="69"/>
        <v/>
      </c>
    </row>
    <row r="2144" spans="14:15">
      <c r="N2144" s="5" t="str">
        <f t="shared" si="68"/>
        <v/>
      </c>
      <c r="O2144" s="5" t="str">
        <f t="shared" si="69"/>
        <v/>
      </c>
    </row>
    <row r="2145" spans="14:15">
      <c r="N2145" s="5" t="str">
        <f t="shared" si="68"/>
        <v/>
      </c>
      <c r="O2145" s="5" t="str">
        <f t="shared" si="69"/>
        <v/>
      </c>
    </row>
    <row r="2146" spans="14:15">
      <c r="N2146" s="5" t="str">
        <f t="shared" si="68"/>
        <v/>
      </c>
      <c r="O2146" s="5" t="str">
        <f t="shared" si="69"/>
        <v/>
      </c>
    </row>
    <row r="2147" spans="14:15">
      <c r="N2147" s="5" t="str">
        <f t="shared" si="68"/>
        <v/>
      </c>
      <c r="O2147" s="5" t="str">
        <f t="shared" si="69"/>
        <v/>
      </c>
    </row>
    <row r="2148" spans="14:15">
      <c r="N2148" s="5" t="str">
        <f t="shared" si="68"/>
        <v/>
      </c>
      <c r="O2148" s="5" t="str">
        <f t="shared" si="69"/>
        <v/>
      </c>
    </row>
    <row r="2149" spans="14:15">
      <c r="N2149" s="5" t="str">
        <f t="shared" si="68"/>
        <v/>
      </c>
      <c r="O2149" s="5" t="str">
        <f t="shared" si="69"/>
        <v/>
      </c>
    </row>
    <row r="2150" spans="14:15">
      <c r="N2150" s="5" t="str">
        <f t="shared" si="68"/>
        <v/>
      </c>
      <c r="O2150" s="5" t="str">
        <f t="shared" si="69"/>
        <v/>
      </c>
    </row>
    <row r="2151" spans="14:15">
      <c r="N2151" s="5" t="str">
        <f t="shared" si="68"/>
        <v/>
      </c>
      <c r="O2151" s="5" t="str">
        <f t="shared" si="69"/>
        <v/>
      </c>
    </row>
    <row r="2152" spans="14:15">
      <c r="N2152" s="5" t="str">
        <f t="shared" si="68"/>
        <v/>
      </c>
      <c r="O2152" s="5" t="str">
        <f t="shared" si="69"/>
        <v/>
      </c>
    </row>
    <row r="2153" spans="14:15">
      <c r="N2153" s="5" t="str">
        <f t="shared" si="68"/>
        <v/>
      </c>
      <c r="O2153" s="5" t="str">
        <f t="shared" si="69"/>
        <v/>
      </c>
    </row>
    <row r="2154" spans="14:15">
      <c r="N2154" s="5" t="str">
        <f t="shared" si="68"/>
        <v/>
      </c>
      <c r="O2154" s="5" t="str">
        <f t="shared" si="69"/>
        <v/>
      </c>
    </row>
    <row r="2155" spans="14:15">
      <c r="N2155" s="5" t="str">
        <f t="shared" si="68"/>
        <v/>
      </c>
      <c r="O2155" s="5" t="str">
        <f t="shared" si="69"/>
        <v/>
      </c>
    </row>
    <row r="2156" spans="14:15">
      <c r="N2156" s="5" t="str">
        <f t="shared" si="68"/>
        <v/>
      </c>
      <c r="O2156" s="5" t="str">
        <f t="shared" si="69"/>
        <v/>
      </c>
    </row>
    <row r="2157" spans="14:15">
      <c r="N2157" s="5" t="str">
        <f t="shared" si="68"/>
        <v/>
      </c>
      <c r="O2157" s="5" t="str">
        <f t="shared" si="69"/>
        <v/>
      </c>
    </row>
    <row r="2158" spans="14:15">
      <c r="N2158" s="5" t="str">
        <f t="shared" si="68"/>
        <v/>
      </c>
      <c r="O2158" s="5" t="str">
        <f t="shared" si="69"/>
        <v/>
      </c>
    </row>
    <row r="2159" spans="14:15">
      <c r="N2159" s="5" t="str">
        <f t="shared" si="68"/>
        <v/>
      </c>
      <c r="O2159" s="5" t="str">
        <f t="shared" si="69"/>
        <v/>
      </c>
    </row>
    <row r="2160" spans="14:15">
      <c r="N2160" s="5" t="str">
        <f t="shared" si="68"/>
        <v/>
      </c>
      <c r="O2160" s="5" t="str">
        <f t="shared" si="69"/>
        <v/>
      </c>
    </row>
    <row r="2161" spans="14:15">
      <c r="N2161" s="5" t="str">
        <f t="shared" si="68"/>
        <v/>
      </c>
      <c r="O2161" s="5" t="str">
        <f t="shared" si="69"/>
        <v/>
      </c>
    </row>
    <row r="2162" spans="14:15">
      <c r="N2162" s="5" t="str">
        <f t="shared" si="68"/>
        <v/>
      </c>
      <c r="O2162" s="5" t="str">
        <f t="shared" si="69"/>
        <v/>
      </c>
    </row>
    <row r="2163" spans="14:15">
      <c r="N2163" s="5" t="str">
        <f t="shared" si="68"/>
        <v/>
      </c>
      <c r="O2163" s="5" t="str">
        <f t="shared" si="69"/>
        <v/>
      </c>
    </row>
    <row r="2164" spans="14:15">
      <c r="N2164" s="5" t="str">
        <f t="shared" si="68"/>
        <v/>
      </c>
      <c r="O2164" s="5" t="str">
        <f t="shared" si="69"/>
        <v/>
      </c>
    </row>
    <row r="2165" spans="14:15">
      <c r="N2165" s="5" t="str">
        <f t="shared" si="68"/>
        <v/>
      </c>
      <c r="O2165" s="5" t="str">
        <f t="shared" si="69"/>
        <v/>
      </c>
    </row>
    <row r="2166" spans="14:15">
      <c r="N2166" s="5" t="str">
        <f t="shared" si="68"/>
        <v/>
      </c>
      <c r="O2166" s="5" t="str">
        <f t="shared" si="69"/>
        <v/>
      </c>
    </row>
    <row r="2167" spans="14:15">
      <c r="N2167" s="5" t="str">
        <f t="shared" si="68"/>
        <v/>
      </c>
      <c r="O2167" s="5" t="str">
        <f t="shared" si="69"/>
        <v/>
      </c>
    </row>
    <row r="2168" spans="14:15">
      <c r="N2168" s="5" t="str">
        <f t="shared" si="68"/>
        <v/>
      </c>
      <c r="O2168" s="5" t="str">
        <f t="shared" si="69"/>
        <v/>
      </c>
    </row>
    <row r="2169" spans="14:15">
      <c r="N2169" s="5" t="str">
        <f t="shared" si="68"/>
        <v/>
      </c>
      <c r="O2169" s="5" t="str">
        <f t="shared" si="69"/>
        <v/>
      </c>
    </row>
    <row r="2170" spans="14:15">
      <c r="N2170" s="5" t="str">
        <f t="shared" si="68"/>
        <v/>
      </c>
      <c r="O2170" s="5" t="str">
        <f t="shared" si="69"/>
        <v/>
      </c>
    </row>
    <row r="2171" spans="14:15">
      <c r="N2171" s="5" t="str">
        <f t="shared" si="68"/>
        <v/>
      </c>
      <c r="O2171" s="5" t="str">
        <f t="shared" si="69"/>
        <v/>
      </c>
    </row>
    <row r="2172" spans="14:15">
      <c r="N2172" s="5" t="str">
        <f t="shared" si="68"/>
        <v/>
      </c>
      <c r="O2172" s="5" t="str">
        <f t="shared" si="69"/>
        <v/>
      </c>
    </row>
    <row r="2173" spans="14:15">
      <c r="N2173" s="5" t="str">
        <f t="shared" si="68"/>
        <v/>
      </c>
      <c r="O2173" s="5" t="str">
        <f t="shared" si="69"/>
        <v/>
      </c>
    </row>
    <row r="2174" spans="14:15">
      <c r="N2174" s="5" t="str">
        <f t="shared" si="68"/>
        <v/>
      </c>
      <c r="O2174" s="5" t="str">
        <f t="shared" si="69"/>
        <v/>
      </c>
    </row>
    <row r="2175" spans="14:15">
      <c r="N2175" s="5" t="str">
        <f t="shared" si="68"/>
        <v/>
      </c>
      <c r="O2175" s="5" t="str">
        <f t="shared" si="69"/>
        <v/>
      </c>
    </row>
    <row r="2176" spans="14:15">
      <c r="N2176" s="5" t="str">
        <f t="shared" si="68"/>
        <v/>
      </c>
      <c r="O2176" s="5" t="str">
        <f t="shared" si="69"/>
        <v/>
      </c>
    </row>
    <row r="2177" spans="14:15">
      <c r="N2177" s="5" t="str">
        <f t="shared" si="68"/>
        <v/>
      </c>
      <c r="O2177" s="5" t="str">
        <f t="shared" si="69"/>
        <v/>
      </c>
    </row>
    <row r="2178" spans="14:15">
      <c r="N2178" s="5" t="str">
        <f t="shared" si="68"/>
        <v/>
      </c>
      <c r="O2178" s="5" t="str">
        <f t="shared" si="69"/>
        <v/>
      </c>
    </row>
    <row r="2179" spans="14:15">
      <c r="N2179" s="5" t="str">
        <f t="shared" si="68"/>
        <v/>
      </c>
      <c r="O2179" s="5" t="str">
        <f t="shared" si="69"/>
        <v/>
      </c>
    </row>
    <row r="2180" spans="14:15">
      <c r="N2180" s="5" t="str">
        <f t="shared" si="68"/>
        <v/>
      </c>
      <c r="O2180" s="5" t="str">
        <f t="shared" si="69"/>
        <v/>
      </c>
    </row>
    <row r="2181" spans="14:15">
      <c r="N2181" s="5" t="str">
        <f t="shared" si="68"/>
        <v/>
      </c>
      <c r="O2181" s="5" t="str">
        <f t="shared" si="69"/>
        <v/>
      </c>
    </row>
    <row r="2182" spans="14:15">
      <c r="N2182" s="5" t="str">
        <f t="shared" si="68"/>
        <v/>
      </c>
      <c r="O2182" s="5" t="str">
        <f t="shared" si="69"/>
        <v/>
      </c>
    </row>
    <row r="2183" spans="14:15">
      <c r="N2183" s="5" t="str">
        <f t="shared" si="68"/>
        <v/>
      </c>
      <c r="O2183" s="5" t="str">
        <f t="shared" si="69"/>
        <v/>
      </c>
    </row>
    <row r="2184" spans="14:15">
      <c r="N2184" s="5" t="str">
        <f t="shared" si="68"/>
        <v/>
      </c>
      <c r="O2184" s="5" t="str">
        <f t="shared" si="69"/>
        <v/>
      </c>
    </row>
    <row r="2185" spans="14:15">
      <c r="N2185" s="5" t="str">
        <f t="shared" si="68"/>
        <v/>
      </c>
      <c r="O2185" s="5" t="str">
        <f t="shared" si="69"/>
        <v/>
      </c>
    </row>
    <row r="2186" spans="14:15">
      <c r="N2186" s="5" t="str">
        <f t="shared" si="68"/>
        <v/>
      </c>
      <c r="O2186" s="5" t="str">
        <f t="shared" si="69"/>
        <v/>
      </c>
    </row>
    <row r="2187" spans="14:15">
      <c r="N2187" s="5" t="str">
        <f t="shared" si="68"/>
        <v/>
      </c>
      <c r="O2187" s="5" t="str">
        <f t="shared" si="69"/>
        <v/>
      </c>
    </row>
    <row r="2188" spans="14:15">
      <c r="N2188" s="5" t="str">
        <f t="shared" si="68"/>
        <v/>
      </c>
      <c r="O2188" s="5" t="str">
        <f t="shared" si="69"/>
        <v/>
      </c>
    </row>
    <row r="2189" spans="14:15">
      <c r="N2189" s="5" t="str">
        <f t="shared" si="68"/>
        <v/>
      </c>
      <c r="O2189" s="5" t="str">
        <f t="shared" si="69"/>
        <v/>
      </c>
    </row>
    <row r="2190" spans="14:15">
      <c r="N2190" s="5" t="str">
        <f t="shared" si="68"/>
        <v/>
      </c>
      <c r="O2190" s="5" t="str">
        <f t="shared" si="69"/>
        <v/>
      </c>
    </row>
    <row r="2191" spans="14:15">
      <c r="N2191" s="5" t="str">
        <f t="shared" si="68"/>
        <v/>
      </c>
      <c r="O2191" s="5" t="str">
        <f t="shared" si="69"/>
        <v/>
      </c>
    </row>
    <row r="2192" spans="14:15">
      <c r="N2192" s="5" t="str">
        <f t="shared" si="68"/>
        <v/>
      </c>
      <c r="O2192" s="5" t="str">
        <f t="shared" si="69"/>
        <v/>
      </c>
    </row>
    <row r="2193" spans="14:15">
      <c r="N2193" s="5" t="str">
        <f t="shared" si="68"/>
        <v/>
      </c>
      <c r="O2193" s="5" t="str">
        <f t="shared" si="69"/>
        <v/>
      </c>
    </row>
    <row r="2194" spans="14:15">
      <c r="N2194" s="5" t="str">
        <f t="shared" si="68"/>
        <v/>
      </c>
      <c r="O2194" s="5" t="str">
        <f t="shared" si="69"/>
        <v/>
      </c>
    </row>
    <row r="2195" spans="14:15">
      <c r="N2195" s="5" t="str">
        <f t="shared" si="68"/>
        <v/>
      </c>
      <c r="O2195" s="5" t="str">
        <f t="shared" si="69"/>
        <v/>
      </c>
    </row>
    <row r="2196" spans="14:15">
      <c r="N2196" s="5" t="str">
        <f t="shared" si="68"/>
        <v/>
      </c>
      <c r="O2196" s="5" t="str">
        <f t="shared" si="69"/>
        <v/>
      </c>
    </row>
    <row r="2197" spans="14:15">
      <c r="N2197" s="5" t="str">
        <f t="shared" si="68"/>
        <v/>
      </c>
      <c r="O2197" s="5" t="str">
        <f t="shared" si="69"/>
        <v/>
      </c>
    </row>
    <row r="2198" spans="14:15">
      <c r="N2198" s="5" t="str">
        <f t="shared" ref="N2198:N2261" si="70">IF(SUM(B2198,D2198,F2198,H2198,J2198,L2198)&gt;0,SUM(B2198,D2198,F2198,H2198,J2198,L2198),TRIM(" ") )</f>
        <v/>
      </c>
      <c r="O2198" s="5" t="str">
        <f t="shared" ref="O2198:O2261" si="71">IF(SUM(C2198,E2198,G2198,I2198,K2198,M2198)&gt;0,SUM(C2198,E2198,G2198,I2198,K2198,M2198),TRIM(" ") )</f>
        <v/>
      </c>
    </row>
    <row r="2199" spans="14:15">
      <c r="N2199" s="5" t="str">
        <f t="shared" si="70"/>
        <v/>
      </c>
      <c r="O2199" s="5" t="str">
        <f t="shared" si="71"/>
        <v/>
      </c>
    </row>
    <row r="2200" spans="14:15">
      <c r="N2200" s="5" t="str">
        <f t="shared" si="70"/>
        <v/>
      </c>
      <c r="O2200" s="5" t="str">
        <f t="shared" si="71"/>
        <v/>
      </c>
    </row>
    <row r="2201" spans="14:15">
      <c r="N2201" s="5" t="str">
        <f t="shared" si="70"/>
        <v/>
      </c>
      <c r="O2201" s="5" t="str">
        <f t="shared" si="71"/>
        <v/>
      </c>
    </row>
    <row r="2202" spans="14:15">
      <c r="N2202" s="5" t="str">
        <f t="shared" si="70"/>
        <v/>
      </c>
      <c r="O2202" s="5" t="str">
        <f t="shared" si="71"/>
        <v/>
      </c>
    </row>
    <row r="2203" spans="14:15">
      <c r="N2203" s="5" t="str">
        <f t="shared" si="70"/>
        <v/>
      </c>
      <c r="O2203" s="5" t="str">
        <f t="shared" si="71"/>
        <v/>
      </c>
    </row>
    <row r="2204" spans="14:15">
      <c r="N2204" s="5" t="str">
        <f t="shared" si="70"/>
        <v/>
      </c>
      <c r="O2204" s="5" t="str">
        <f t="shared" si="71"/>
        <v/>
      </c>
    </row>
    <row r="2205" spans="14:15">
      <c r="N2205" s="5" t="str">
        <f t="shared" si="70"/>
        <v/>
      </c>
      <c r="O2205" s="5" t="str">
        <f t="shared" si="71"/>
        <v/>
      </c>
    </row>
    <row r="2206" spans="14:15">
      <c r="N2206" s="5" t="str">
        <f t="shared" si="70"/>
        <v/>
      </c>
      <c r="O2206" s="5" t="str">
        <f t="shared" si="71"/>
        <v/>
      </c>
    </row>
    <row r="2207" spans="14:15">
      <c r="N2207" s="5" t="str">
        <f t="shared" si="70"/>
        <v/>
      </c>
      <c r="O2207" s="5" t="str">
        <f t="shared" si="71"/>
        <v/>
      </c>
    </row>
    <row r="2208" spans="14:15">
      <c r="N2208" s="5" t="str">
        <f t="shared" si="70"/>
        <v/>
      </c>
      <c r="O2208" s="5" t="str">
        <f t="shared" si="71"/>
        <v/>
      </c>
    </row>
    <row r="2209" spans="14:15">
      <c r="N2209" s="5" t="str">
        <f t="shared" si="70"/>
        <v/>
      </c>
      <c r="O2209" s="5" t="str">
        <f t="shared" si="71"/>
        <v/>
      </c>
    </row>
    <row r="2210" spans="14:15">
      <c r="N2210" s="5" t="str">
        <f t="shared" si="70"/>
        <v/>
      </c>
      <c r="O2210" s="5" t="str">
        <f t="shared" si="71"/>
        <v/>
      </c>
    </row>
    <row r="2211" spans="14:15">
      <c r="N2211" s="5" t="str">
        <f t="shared" si="70"/>
        <v/>
      </c>
      <c r="O2211" s="5" t="str">
        <f t="shared" si="71"/>
        <v/>
      </c>
    </row>
    <row r="2212" spans="14:15">
      <c r="N2212" s="5" t="str">
        <f t="shared" si="70"/>
        <v/>
      </c>
      <c r="O2212" s="5" t="str">
        <f t="shared" si="71"/>
        <v/>
      </c>
    </row>
    <row r="2213" spans="14:15">
      <c r="N2213" s="5" t="str">
        <f t="shared" si="70"/>
        <v/>
      </c>
      <c r="O2213" s="5" t="str">
        <f t="shared" si="71"/>
        <v/>
      </c>
    </row>
    <row r="2214" spans="14:15">
      <c r="N2214" s="5" t="str">
        <f t="shared" si="70"/>
        <v/>
      </c>
      <c r="O2214" s="5" t="str">
        <f t="shared" si="71"/>
        <v/>
      </c>
    </row>
    <row r="2215" spans="14:15">
      <c r="N2215" s="5" t="str">
        <f t="shared" si="70"/>
        <v/>
      </c>
      <c r="O2215" s="5" t="str">
        <f t="shared" si="71"/>
        <v/>
      </c>
    </row>
    <row r="2216" spans="14:15">
      <c r="N2216" s="5" t="str">
        <f t="shared" si="70"/>
        <v/>
      </c>
      <c r="O2216" s="5" t="str">
        <f t="shared" si="71"/>
        <v/>
      </c>
    </row>
    <row r="2217" spans="14:15">
      <c r="N2217" s="5" t="str">
        <f t="shared" si="70"/>
        <v/>
      </c>
      <c r="O2217" s="5" t="str">
        <f t="shared" si="71"/>
        <v/>
      </c>
    </row>
    <row r="2218" spans="14:15">
      <c r="N2218" s="5" t="str">
        <f t="shared" si="70"/>
        <v/>
      </c>
      <c r="O2218" s="5" t="str">
        <f t="shared" si="71"/>
        <v/>
      </c>
    </row>
    <row r="2219" spans="14:15">
      <c r="N2219" s="5" t="str">
        <f t="shared" si="70"/>
        <v/>
      </c>
      <c r="O2219" s="5" t="str">
        <f t="shared" si="71"/>
        <v/>
      </c>
    </row>
    <row r="2220" spans="14:15">
      <c r="N2220" s="5" t="str">
        <f t="shared" si="70"/>
        <v/>
      </c>
      <c r="O2220" s="5" t="str">
        <f t="shared" si="71"/>
        <v/>
      </c>
    </row>
    <row r="2221" spans="14:15">
      <c r="N2221" s="5" t="str">
        <f t="shared" si="70"/>
        <v/>
      </c>
      <c r="O2221" s="5" t="str">
        <f t="shared" si="71"/>
        <v/>
      </c>
    </row>
    <row r="2222" spans="14:15">
      <c r="N2222" s="5" t="str">
        <f t="shared" si="70"/>
        <v/>
      </c>
      <c r="O2222" s="5" t="str">
        <f t="shared" si="71"/>
        <v/>
      </c>
    </row>
    <row r="2223" spans="14:15">
      <c r="N2223" s="5" t="str">
        <f t="shared" si="70"/>
        <v/>
      </c>
      <c r="O2223" s="5" t="str">
        <f t="shared" si="71"/>
        <v/>
      </c>
    </row>
    <row r="2224" spans="14:15">
      <c r="N2224" s="5" t="str">
        <f t="shared" si="70"/>
        <v/>
      </c>
      <c r="O2224" s="5" t="str">
        <f t="shared" si="71"/>
        <v/>
      </c>
    </row>
    <row r="2225" spans="14:15">
      <c r="N2225" s="5" t="str">
        <f t="shared" si="70"/>
        <v/>
      </c>
      <c r="O2225" s="5" t="str">
        <f t="shared" si="71"/>
        <v/>
      </c>
    </row>
    <row r="2226" spans="14:15">
      <c r="N2226" s="5" t="str">
        <f t="shared" si="70"/>
        <v/>
      </c>
      <c r="O2226" s="5" t="str">
        <f t="shared" si="71"/>
        <v/>
      </c>
    </row>
    <row r="2227" spans="14:15">
      <c r="N2227" s="5" t="str">
        <f t="shared" si="70"/>
        <v/>
      </c>
      <c r="O2227" s="5" t="str">
        <f t="shared" si="71"/>
        <v/>
      </c>
    </row>
    <row r="2228" spans="14:15">
      <c r="N2228" s="5" t="str">
        <f t="shared" si="70"/>
        <v/>
      </c>
      <c r="O2228" s="5" t="str">
        <f t="shared" si="71"/>
        <v/>
      </c>
    </row>
    <row r="2229" spans="14:15">
      <c r="N2229" s="5" t="str">
        <f t="shared" si="70"/>
        <v/>
      </c>
      <c r="O2229" s="5" t="str">
        <f t="shared" si="71"/>
        <v/>
      </c>
    </row>
    <row r="2230" spans="14:15">
      <c r="N2230" s="5" t="str">
        <f t="shared" si="70"/>
        <v/>
      </c>
      <c r="O2230" s="5" t="str">
        <f t="shared" si="71"/>
        <v/>
      </c>
    </row>
    <row r="2231" spans="14:15">
      <c r="N2231" s="5" t="str">
        <f t="shared" si="70"/>
        <v/>
      </c>
      <c r="O2231" s="5" t="str">
        <f t="shared" si="71"/>
        <v/>
      </c>
    </row>
    <row r="2232" spans="14:15">
      <c r="N2232" s="5" t="str">
        <f t="shared" si="70"/>
        <v/>
      </c>
      <c r="O2232" s="5" t="str">
        <f t="shared" si="71"/>
        <v/>
      </c>
    </row>
    <row r="2233" spans="14:15">
      <c r="N2233" s="5" t="str">
        <f t="shared" si="70"/>
        <v/>
      </c>
      <c r="O2233" s="5" t="str">
        <f t="shared" si="71"/>
        <v/>
      </c>
    </row>
    <row r="2234" spans="14:15">
      <c r="N2234" s="5" t="str">
        <f t="shared" si="70"/>
        <v/>
      </c>
      <c r="O2234" s="5" t="str">
        <f t="shared" si="71"/>
        <v/>
      </c>
    </row>
    <row r="2235" spans="14:15">
      <c r="N2235" s="5" t="str">
        <f t="shared" si="70"/>
        <v/>
      </c>
      <c r="O2235" s="5" t="str">
        <f t="shared" si="71"/>
        <v/>
      </c>
    </row>
    <row r="2236" spans="14:15">
      <c r="N2236" s="5" t="str">
        <f t="shared" si="70"/>
        <v/>
      </c>
      <c r="O2236" s="5" t="str">
        <f t="shared" si="71"/>
        <v/>
      </c>
    </row>
    <row r="2237" spans="14:15">
      <c r="N2237" s="5" t="str">
        <f t="shared" si="70"/>
        <v/>
      </c>
      <c r="O2237" s="5" t="str">
        <f t="shared" si="71"/>
        <v/>
      </c>
    </row>
    <row r="2238" spans="14:15">
      <c r="N2238" s="5" t="str">
        <f t="shared" si="70"/>
        <v/>
      </c>
      <c r="O2238" s="5" t="str">
        <f t="shared" si="71"/>
        <v/>
      </c>
    </row>
    <row r="2239" spans="14:15">
      <c r="N2239" s="5" t="str">
        <f t="shared" si="70"/>
        <v/>
      </c>
      <c r="O2239" s="5" t="str">
        <f t="shared" si="71"/>
        <v/>
      </c>
    </row>
    <row r="2240" spans="14:15">
      <c r="N2240" s="5" t="str">
        <f t="shared" si="70"/>
        <v/>
      </c>
      <c r="O2240" s="5" t="str">
        <f t="shared" si="71"/>
        <v/>
      </c>
    </row>
    <row r="2241" spans="14:15">
      <c r="N2241" s="5" t="str">
        <f t="shared" si="70"/>
        <v/>
      </c>
      <c r="O2241" s="5" t="str">
        <f t="shared" si="71"/>
        <v/>
      </c>
    </row>
    <row r="2242" spans="14:15">
      <c r="N2242" s="5" t="str">
        <f t="shared" si="70"/>
        <v/>
      </c>
      <c r="O2242" s="5" t="str">
        <f t="shared" si="71"/>
        <v/>
      </c>
    </row>
    <row r="2243" spans="14:15">
      <c r="N2243" s="5" t="str">
        <f t="shared" si="70"/>
        <v/>
      </c>
      <c r="O2243" s="5" t="str">
        <f t="shared" si="71"/>
        <v/>
      </c>
    </row>
    <row r="2244" spans="14:15">
      <c r="N2244" s="5" t="str">
        <f t="shared" si="70"/>
        <v/>
      </c>
      <c r="O2244" s="5" t="str">
        <f t="shared" si="71"/>
        <v/>
      </c>
    </row>
    <row r="2245" spans="14:15">
      <c r="N2245" s="5" t="str">
        <f t="shared" si="70"/>
        <v/>
      </c>
      <c r="O2245" s="5" t="str">
        <f t="shared" si="71"/>
        <v/>
      </c>
    </row>
    <row r="2246" spans="14:15">
      <c r="N2246" s="5" t="str">
        <f t="shared" si="70"/>
        <v/>
      </c>
      <c r="O2246" s="5" t="str">
        <f t="shared" si="71"/>
        <v/>
      </c>
    </row>
    <row r="2247" spans="14:15">
      <c r="N2247" s="5" t="str">
        <f t="shared" si="70"/>
        <v/>
      </c>
      <c r="O2247" s="5" t="str">
        <f t="shared" si="71"/>
        <v/>
      </c>
    </row>
    <row r="2248" spans="14:15">
      <c r="N2248" s="5" t="str">
        <f t="shared" si="70"/>
        <v/>
      </c>
      <c r="O2248" s="5" t="str">
        <f t="shared" si="71"/>
        <v/>
      </c>
    </row>
    <row r="2249" spans="14:15">
      <c r="N2249" s="5" t="str">
        <f t="shared" si="70"/>
        <v/>
      </c>
      <c r="O2249" s="5" t="str">
        <f t="shared" si="71"/>
        <v/>
      </c>
    </row>
    <row r="2250" spans="14:15">
      <c r="N2250" s="5" t="str">
        <f t="shared" si="70"/>
        <v/>
      </c>
      <c r="O2250" s="5" t="str">
        <f t="shared" si="71"/>
        <v/>
      </c>
    </row>
    <row r="2251" spans="14:15">
      <c r="N2251" s="5" t="str">
        <f t="shared" si="70"/>
        <v/>
      </c>
      <c r="O2251" s="5" t="str">
        <f t="shared" si="71"/>
        <v/>
      </c>
    </row>
    <row r="2252" spans="14:15">
      <c r="N2252" s="5" t="str">
        <f t="shared" si="70"/>
        <v/>
      </c>
      <c r="O2252" s="5" t="str">
        <f t="shared" si="71"/>
        <v/>
      </c>
    </row>
    <row r="2253" spans="14:15">
      <c r="N2253" s="5" t="str">
        <f t="shared" si="70"/>
        <v/>
      </c>
      <c r="O2253" s="5" t="str">
        <f t="shared" si="71"/>
        <v/>
      </c>
    </row>
    <row r="2254" spans="14:15">
      <c r="N2254" s="5" t="str">
        <f t="shared" si="70"/>
        <v/>
      </c>
      <c r="O2254" s="5" t="str">
        <f t="shared" si="71"/>
        <v/>
      </c>
    </row>
    <row r="2255" spans="14:15">
      <c r="N2255" s="5" t="str">
        <f t="shared" si="70"/>
        <v/>
      </c>
      <c r="O2255" s="5" t="str">
        <f t="shared" si="71"/>
        <v/>
      </c>
    </row>
    <row r="2256" spans="14:15">
      <c r="N2256" s="5" t="str">
        <f t="shared" si="70"/>
        <v/>
      </c>
      <c r="O2256" s="5" t="str">
        <f t="shared" si="71"/>
        <v/>
      </c>
    </row>
    <row r="2257" spans="14:15">
      <c r="N2257" s="5" t="str">
        <f t="shared" si="70"/>
        <v/>
      </c>
      <c r="O2257" s="5" t="str">
        <f t="shared" si="71"/>
        <v/>
      </c>
    </row>
    <row r="2258" spans="14:15">
      <c r="N2258" s="5" t="str">
        <f t="shared" si="70"/>
        <v/>
      </c>
      <c r="O2258" s="5" t="str">
        <f t="shared" si="71"/>
        <v/>
      </c>
    </row>
    <row r="2259" spans="14:15">
      <c r="N2259" s="5" t="str">
        <f t="shared" si="70"/>
        <v/>
      </c>
      <c r="O2259" s="5" t="str">
        <f t="shared" si="71"/>
        <v/>
      </c>
    </row>
    <row r="2260" spans="14:15">
      <c r="N2260" s="5" t="str">
        <f t="shared" si="70"/>
        <v/>
      </c>
      <c r="O2260" s="5" t="str">
        <f t="shared" si="71"/>
        <v/>
      </c>
    </row>
    <row r="2261" spans="14:15">
      <c r="N2261" s="5" t="str">
        <f t="shared" si="70"/>
        <v/>
      </c>
      <c r="O2261" s="5" t="str">
        <f t="shared" si="71"/>
        <v/>
      </c>
    </row>
    <row r="2262" spans="14:15">
      <c r="N2262" s="5" t="str">
        <f t="shared" ref="N2262:N2325" si="72">IF(SUM(B2262,D2262,F2262,H2262,J2262,L2262)&gt;0,SUM(B2262,D2262,F2262,H2262,J2262,L2262),TRIM(" ") )</f>
        <v/>
      </c>
      <c r="O2262" s="5" t="str">
        <f t="shared" ref="O2262:O2325" si="73">IF(SUM(C2262,E2262,G2262,I2262,K2262,M2262)&gt;0,SUM(C2262,E2262,G2262,I2262,K2262,M2262),TRIM(" ") )</f>
        <v/>
      </c>
    </row>
    <row r="2263" spans="14:15">
      <c r="N2263" s="5" t="str">
        <f t="shared" si="72"/>
        <v/>
      </c>
      <c r="O2263" s="5" t="str">
        <f t="shared" si="73"/>
        <v/>
      </c>
    </row>
    <row r="2264" spans="14:15">
      <c r="N2264" s="5" t="str">
        <f t="shared" si="72"/>
        <v/>
      </c>
      <c r="O2264" s="5" t="str">
        <f t="shared" si="73"/>
        <v/>
      </c>
    </row>
    <row r="2265" spans="14:15">
      <c r="N2265" s="5" t="str">
        <f t="shared" si="72"/>
        <v/>
      </c>
      <c r="O2265" s="5" t="str">
        <f t="shared" si="73"/>
        <v/>
      </c>
    </row>
    <row r="2266" spans="14:15">
      <c r="N2266" s="5" t="str">
        <f t="shared" si="72"/>
        <v/>
      </c>
      <c r="O2266" s="5" t="str">
        <f t="shared" si="73"/>
        <v/>
      </c>
    </row>
    <row r="2267" spans="14:15">
      <c r="N2267" s="5" t="str">
        <f t="shared" si="72"/>
        <v/>
      </c>
      <c r="O2267" s="5" t="str">
        <f t="shared" si="73"/>
        <v/>
      </c>
    </row>
    <row r="2268" spans="14:15">
      <c r="N2268" s="5" t="str">
        <f t="shared" si="72"/>
        <v/>
      </c>
      <c r="O2268" s="5" t="str">
        <f t="shared" si="73"/>
        <v/>
      </c>
    </row>
    <row r="2269" spans="14:15">
      <c r="N2269" s="5" t="str">
        <f t="shared" si="72"/>
        <v/>
      </c>
      <c r="O2269" s="5" t="str">
        <f t="shared" si="73"/>
        <v/>
      </c>
    </row>
    <row r="2270" spans="14:15">
      <c r="N2270" s="5" t="str">
        <f t="shared" si="72"/>
        <v/>
      </c>
      <c r="O2270" s="5" t="str">
        <f t="shared" si="73"/>
        <v/>
      </c>
    </row>
    <row r="2271" spans="14:15">
      <c r="N2271" s="5" t="str">
        <f t="shared" si="72"/>
        <v/>
      </c>
      <c r="O2271" s="5" t="str">
        <f t="shared" si="73"/>
        <v/>
      </c>
    </row>
    <row r="2272" spans="14:15">
      <c r="N2272" s="5" t="str">
        <f t="shared" si="72"/>
        <v/>
      </c>
      <c r="O2272" s="5" t="str">
        <f t="shared" si="73"/>
        <v/>
      </c>
    </row>
    <row r="2273" spans="14:15">
      <c r="N2273" s="5" t="str">
        <f t="shared" si="72"/>
        <v/>
      </c>
      <c r="O2273" s="5" t="str">
        <f t="shared" si="73"/>
        <v/>
      </c>
    </row>
    <row r="2274" spans="14:15">
      <c r="N2274" s="5" t="str">
        <f t="shared" si="72"/>
        <v/>
      </c>
      <c r="O2274" s="5" t="str">
        <f t="shared" si="73"/>
        <v/>
      </c>
    </row>
    <row r="2275" spans="14:15">
      <c r="N2275" s="5" t="str">
        <f t="shared" si="72"/>
        <v/>
      </c>
      <c r="O2275" s="5" t="str">
        <f t="shared" si="73"/>
        <v/>
      </c>
    </row>
    <row r="2276" spans="14:15">
      <c r="N2276" s="5" t="str">
        <f t="shared" si="72"/>
        <v/>
      </c>
      <c r="O2276" s="5" t="str">
        <f t="shared" si="73"/>
        <v/>
      </c>
    </row>
    <row r="2277" spans="14:15">
      <c r="N2277" s="5" t="str">
        <f t="shared" si="72"/>
        <v/>
      </c>
      <c r="O2277" s="5" t="str">
        <f t="shared" si="73"/>
        <v/>
      </c>
    </row>
    <row r="2278" spans="14:15">
      <c r="N2278" s="5" t="str">
        <f t="shared" si="72"/>
        <v/>
      </c>
      <c r="O2278" s="5" t="str">
        <f t="shared" si="73"/>
        <v/>
      </c>
    </row>
    <row r="2279" spans="14:15">
      <c r="N2279" s="5" t="str">
        <f t="shared" si="72"/>
        <v/>
      </c>
      <c r="O2279" s="5" t="str">
        <f t="shared" si="73"/>
        <v/>
      </c>
    </row>
    <row r="2280" spans="14:15">
      <c r="N2280" s="5" t="str">
        <f t="shared" si="72"/>
        <v/>
      </c>
      <c r="O2280" s="5" t="str">
        <f t="shared" si="73"/>
        <v/>
      </c>
    </row>
    <row r="2281" spans="14:15">
      <c r="N2281" s="5" t="str">
        <f t="shared" si="72"/>
        <v/>
      </c>
      <c r="O2281" s="5" t="str">
        <f t="shared" si="73"/>
        <v/>
      </c>
    </row>
    <row r="2282" spans="14:15">
      <c r="N2282" s="5" t="str">
        <f t="shared" si="72"/>
        <v/>
      </c>
      <c r="O2282" s="5" t="str">
        <f t="shared" si="73"/>
        <v/>
      </c>
    </row>
    <row r="2283" spans="14:15">
      <c r="N2283" s="5" t="str">
        <f t="shared" si="72"/>
        <v/>
      </c>
      <c r="O2283" s="5" t="str">
        <f t="shared" si="73"/>
        <v/>
      </c>
    </row>
    <row r="2284" spans="14:15">
      <c r="N2284" s="5" t="str">
        <f t="shared" si="72"/>
        <v/>
      </c>
      <c r="O2284" s="5" t="str">
        <f t="shared" si="73"/>
        <v/>
      </c>
    </row>
    <row r="2285" spans="14:15">
      <c r="N2285" s="5" t="str">
        <f t="shared" si="72"/>
        <v/>
      </c>
      <c r="O2285" s="5" t="str">
        <f t="shared" si="73"/>
        <v/>
      </c>
    </row>
    <row r="2286" spans="14:15">
      <c r="N2286" s="5" t="str">
        <f t="shared" si="72"/>
        <v/>
      </c>
      <c r="O2286" s="5" t="str">
        <f t="shared" si="73"/>
        <v/>
      </c>
    </row>
    <row r="2287" spans="14:15">
      <c r="N2287" s="5" t="str">
        <f t="shared" si="72"/>
        <v/>
      </c>
      <c r="O2287" s="5" t="str">
        <f t="shared" si="73"/>
        <v/>
      </c>
    </row>
    <row r="2288" spans="14:15">
      <c r="N2288" s="5" t="str">
        <f t="shared" si="72"/>
        <v/>
      </c>
      <c r="O2288" s="5" t="str">
        <f t="shared" si="73"/>
        <v/>
      </c>
    </row>
    <row r="2289" spans="14:15">
      <c r="N2289" s="5" t="str">
        <f t="shared" si="72"/>
        <v/>
      </c>
      <c r="O2289" s="5" t="str">
        <f t="shared" si="73"/>
        <v/>
      </c>
    </row>
    <row r="2290" spans="14:15">
      <c r="N2290" s="5" t="str">
        <f t="shared" si="72"/>
        <v/>
      </c>
      <c r="O2290" s="5" t="str">
        <f t="shared" si="73"/>
        <v/>
      </c>
    </row>
    <row r="2291" spans="14:15">
      <c r="N2291" s="5" t="str">
        <f t="shared" si="72"/>
        <v/>
      </c>
      <c r="O2291" s="5" t="str">
        <f t="shared" si="73"/>
        <v/>
      </c>
    </row>
    <row r="2292" spans="14:15">
      <c r="N2292" s="5" t="str">
        <f t="shared" si="72"/>
        <v/>
      </c>
      <c r="O2292" s="5" t="str">
        <f t="shared" si="73"/>
        <v/>
      </c>
    </row>
    <row r="2293" spans="14:15">
      <c r="N2293" s="5" t="str">
        <f t="shared" si="72"/>
        <v/>
      </c>
      <c r="O2293" s="5" t="str">
        <f t="shared" si="73"/>
        <v/>
      </c>
    </row>
    <row r="2294" spans="14:15">
      <c r="N2294" s="5" t="str">
        <f t="shared" si="72"/>
        <v/>
      </c>
      <c r="O2294" s="5" t="str">
        <f t="shared" si="73"/>
        <v/>
      </c>
    </row>
    <row r="2295" spans="14:15">
      <c r="N2295" s="5" t="str">
        <f t="shared" si="72"/>
        <v/>
      </c>
      <c r="O2295" s="5" t="str">
        <f t="shared" si="73"/>
        <v/>
      </c>
    </row>
    <row r="2296" spans="14:15">
      <c r="N2296" s="5" t="str">
        <f t="shared" si="72"/>
        <v/>
      </c>
      <c r="O2296" s="5" t="str">
        <f t="shared" si="73"/>
        <v/>
      </c>
    </row>
    <row r="2297" spans="14:15">
      <c r="N2297" s="5" t="str">
        <f t="shared" si="72"/>
        <v/>
      </c>
      <c r="O2297" s="5" t="str">
        <f t="shared" si="73"/>
        <v/>
      </c>
    </row>
    <row r="2298" spans="14:15">
      <c r="N2298" s="5" t="str">
        <f t="shared" si="72"/>
        <v/>
      </c>
      <c r="O2298" s="5" t="str">
        <f t="shared" si="73"/>
        <v/>
      </c>
    </row>
    <row r="2299" spans="14:15">
      <c r="N2299" s="5" t="str">
        <f t="shared" si="72"/>
        <v/>
      </c>
      <c r="O2299" s="5" t="str">
        <f t="shared" si="73"/>
        <v/>
      </c>
    </row>
    <row r="2300" spans="14:15">
      <c r="N2300" s="5" t="str">
        <f t="shared" si="72"/>
        <v/>
      </c>
      <c r="O2300" s="5" t="str">
        <f t="shared" si="73"/>
        <v/>
      </c>
    </row>
    <row r="2301" spans="14:15">
      <c r="N2301" s="5" t="str">
        <f t="shared" si="72"/>
        <v/>
      </c>
      <c r="O2301" s="5" t="str">
        <f t="shared" si="73"/>
        <v/>
      </c>
    </row>
    <row r="2302" spans="14:15">
      <c r="N2302" s="5" t="str">
        <f t="shared" si="72"/>
        <v/>
      </c>
      <c r="O2302" s="5" t="str">
        <f t="shared" si="73"/>
        <v/>
      </c>
    </row>
    <row r="2303" spans="14:15">
      <c r="N2303" s="5" t="str">
        <f t="shared" si="72"/>
        <v/>
      </c>
      <c r="O2303" s="5" t="str">
        <f t="shared" si="73"/>
        <v/>
      </c>
    </row>
    <row r="2304" spans="14:15">
      <c r="N2304" s="5" t="str">
        <f t="shared" si="72"/>
        <v/>
      </c>
      <c r="O2304" s="5" t="str">
        <f t="shared" si="73"/>
        <v/>
      </c>
    </row>
    <row r="2305" spans="14:15">
      <c r="N2305" s="5" t="str">
        <f t="shared" si="72"/>
        <v/>
      </c>
      <c r="O2305" s="5" t="str">
        <f t="shared" si="73"/>
        <v/>
      </c>
    </row>
    <row r="2306" spans="14:15">
      <c r="N2306" s="5" t="str">
        <f t="shared" si="72"/>
        <v/>
      </c>
      <c r="O2306" s="5" t="str">
        <f t="shared" si="73"/>
        <v/>
      </c>
    </row>
    <row r="2307" spans="14:15">
      <c r="N2307" s="5" t="str">
        <f t="shared" si="72"/>
        <v/>
      </c>
      <c r="O2307" s="5" t="str">
        <f t="shared" si="73"/>
        <v/>
      </c>
    </row>
    <row r="2308" spans="14:15">
      <c r="N2308" s="5" t="str">
        <f t="shared" si="72"/>
        <v/>
      </c>
      <c r="O2308" s="5" t="str">
        <f t="shared" si="73"/>
        <v/>
      </c>
    </row>
    <row r="2309" spans="14:15">
      <c r="N2309" s="5" t="str">
        <f t="shared" si="72"/>
        <v/>
      </c>
      <c r="O2309" s="5" t="str">
        <f t="shared" si="73"/>
        <v/>
      </c>
    </row>
    <row r="2310" spans="14:15">
      <c r="N2310" s="5" t="str">
        <f t="shared" si="72"/>
        <v/>
      </c>
      <c r="O2310" s="5" t="str">
        <f t="shared" si="73"/>
        <v/>
      </c>
    </row>
    <row r="2311" spans="14:15">
      <c r="N2311" s="5" t="str">
        <f t="shared" si="72"/>
        <v/>
      </c>
      <c r="O2311" s="5" t="str">
        <f t="shared" si="73"/>
        <v/>
      </c>
    </row>
    <row r="2312" spans="14:15">
      <c r="N2312" s="5" t="str">
        <f t="shared" si="72"/>
        <v/>
      </c>
      <c r="O2312" s="5" t="str">
        <f t="shared" si="73"/>
        <v/>
      </c>
    </row>
    <row r="2313" spans="14:15">
      <c r="N2313" s="5" t="str">
        <f t="shared" si="72"/>
        <v/>
      </c>
      <c r="O2313" s="5" t="str">
        <f t="shared" si="73"/>
        <v/>
      </c>
    </row>
    <row r="2314" spans="14:15">
      <c r="N2314" s="5" t="str">
        <f t="shared" si="72"/>
        <v/>
      </c>
      <c r="O2314" s="5" t="str">
        <f t="shared" si="73"/>
        <v/>
      </c>
    </row>
    <row r="2315" spans="14:15">
      <c r="N2315" s="5" t="str">
        <f t="shared" si="72"/>
        <v/>
      </c>
      <c r="O2315" s="5" t="str">
        <f t="shared" si="73"/>
        <v/>
      </c>
    </row>
    <row r="2316" spans="14:15">
      <c r="N2316" s="5" t="str">
        <f t="shared" si="72"/>
        <v/>
      </c>
      <c r="O2316" s="5" t="str">
        <f t="shared" si="73"/>
        <v/>
      </c>
    </row>
    <row r="2317" spans="14:15">
      <c r="N2317" s="5" t="str">
        <f t="shared" si="72"/>
        <v/>
      </c>
      <c r="O2317" s="5" t="str">
        <f t="shared" si="73"/>
        <v/>
      </c>
    </row>
    <row r="2318" spans="14:15">
      <c r="N2318" s="5" t="str">
        <f t="shared" si="72"/>
        <v/>
      </c>
      <c r="O2318" s="5" t="str">
        <f t="shared" si="73"/>
        <v/>
      </c>
    </row>
    <row r="2319" spans="14:15">
      <c r="N2319" s="5" t="str">
        <f t="shared" si="72"/>
        <v/>
      </c>
      <c r="O2319" s="5" t="str">
        <f t="shared" si="73"/>
        <v/>
      </c>
    </row>
    <row r="2320" spans="14:15">
      <c r="N2320" s="5" t="str">
        <f t="shared" si="72"/>
        <v/>
      </c>
      <c r="O2320" s="5" t="str">
        <f t="shared" si="73"/>
        <v/>
      </c>
    </row>
    <row r="2321" spans="14:15">
      <c r="N2321" s="5" t="str">
        <f t="shared" si="72"/>
        <v/>
      </c>
      <c r="O2321" s="5" t="str">
        <f t="shared" si="73"/>
        <v/>
      </c>
    </row>
    <row r="2322" spans="14:15">
      <c r="N2322" s="5" t="str">
        <f t="shared" si="72"/>
        <v/>
      </c>
      <c r="O2322" s="5" t="str">
        <f t="shared" si="73"/>
        <v/>
      </c>
    </row>
    <row r="2323" spans="14:15">
      <c r="N2323" s="5" t="str">
        <f t="shared" si="72"/>
        <v/>
      </c>
      <c r="O2323" s="5" t="str">
        <f t="shared" si="73"/>
        <v/>
      </c>
    </row>
    <row r="2324" spans="14:15">
      <c r="N2324" s="5" t="str">
        <f t="shared" si="72"/>
        <v/>
      </c>
      <c r="O2324" s="5" t="str">
        <f t="shared" si="73"/>
        <v/>
      </c>
    </row>
    <row r="2325" spans="14:15">
      <c r="N2325" s="5" t="str">
        <f t="shared" si="72"/>
        <v/>
      </c>
      <c r="O2325" s="5" t="str">
        <f t="shared" si="73"/>
        <v/>
      </c>
    </row>
    <row r="2326" spans="14:15">
      <c r="N2326" s="5" t="str">
        <f t="shared" ref="N2326:N2389" si="74">IF(SUM(B2326,D2326,F2326,H2326,J2326,L2326)&gt;0,SUM(B2326,D2326,F2326,H2326,J2326,L2326),TRIM(" ") )</f>
        <v/>
      </c>
      <c r="O2326" s="5" t="str">
        <f t="shared" ref="O2326:O2389" si="75">IF(SUM(C2326,E2326,G2326,I2326,K2326,M2326)&gt;0,SUM(C2326,E2326,G2326,I2326,K2326,M2326),TRIM(" ") )</f>
        <v/>
      </c>
    </row>
    <row r="2327" spans="14:15">
      <c r="N2327" s="5" t="str">
        <f t="shared" si="74"/>
        <v/>
      </c>
      <c r="O2327" s="5" t="str">
        <f t="shared" si="75"/>
        <v/>
      </c>
    </row>
    <row r="2328" spans="14:15">
      <c r="N2328" s="5" t="str">
        <f t="shared" si="74"/>
        <v/>
      </c>
      <c r="O2328" s="5" t="str">
        <f t="shared" si="75"/>
        <v/>
      </c>
    </row>
    <row r="2329" spans="14:15">
      <c r="N2329" s="5" t="str">
        <f t="shared" si="74"/>
        <v/>
      </c>
      <c r="O2329" s="5" t="str">
        <f t="shared" si="75"/>
        <v/>
      </c>
    </row>
    <row r="2330" spans="14:15">
      <c r="N2330" s="5" t="str">
        <f t="shared" si="74"/>
        <v/>
      </c>
      <c r="O2330" s="5" t="str">
        <f t="shared" si="75"/>
        <v/>
      </c>
    </row>
    <row r="2331" spans="14:15">
      <c r="N2331" s="5" t="str">
        <f t="shared" si="74"/>
        <v/>
      </c>
      <c r="O2331" s="5" t="str">
        <f t="shared" si="75"/>
        <v/>
      </c>
    </row>
    <row r="2332" spans="14:15">
      <c r="N2332" s="5" t="str">
        <f t="shared" si="74"/>
        <v/>
      </c>
      <c r="O2332" s="5" t="str">
        <f t="shared" si="75"/>
        <v/>
      </c>
    </row>
    <row r="2333" spans="14:15">
      <c r="N2333" s="5" t="str">
        <f t="shared" si="74"/>
        <v/>
      </c>
      <c r="O2333" s="5" t="str">
        <f t="shared" si="75"/>
        <v/>
      </c>
    </row>
    <row r="2334" spans="14:15">
      <c r="N2334" s="5" t="str">
        <f t="shared" si="74"/>
        <v/>
      </c>
      <c r="O2334" s="5" t="str">
        <f t="shared" si="75"/>
        <v/>
      </c>
    </row>
    <row r="2335" spans="14:15">
      <c r="N2335" s="5" t="str">
        <f t="shared" si="74"/>
        <v/>
      </c>
      <c r="O2335" s="5" t="str">
        <f t="shared" si="75"/>
        <v/>
      </c>
    </row>
    <row r="2336" spans="14:15">
      <c r="N2336" s="5" t="str">
        <f t="shared" si="74"/>
        <v/>
      </c>
      <c r="O2336" s="5" t="str">
        <f t="shared" si="75"/>
        <v/>
      </c>
    </row>
    <row r="2337" spans="14:15">
      <c r="N2337" s="5" t="str">
        <f t="shared" si="74"/>
        <v/>
      </c>
      <c r="O2337" s="5" t="str">
        <f t="shared" si="75"/>
        <v/>
      </c>
    </row>
    <row r="2338" spans="14:15">
      <c r="N2338" s="5" t="str">
        <f t="shared" si="74"/>
        <v/>
      </c>
      <c r="O2338" s="5" t="str">
        <f t="shared" si="75"/>
        <v/>
      </c>
    </row>
    <row r="2339" spans="14:15">
      <c r="N2339" s="5" t="str">
        <f t="shared" si="74"/>
        <v/>
      </c>
      <c r="O2339" s="5" t="str">
        <f t="shared" si="75"/>
        <v/>
      </c>
    </row>
    <row r="2340" spans="14:15">
      <c r="N2340" s="5" t="str">
        <f t="shared" si="74"/>
        <v/>
      </c>
      <c r="O2340" s="5" t="str">
        <f t="shared" si="75"/>
        <v/>
      </c>
    </row>
    <row r="2341" spans="14:15">
      <c r="N2341" s="5" t="str">
        <f t="shared" si="74"/>
        <v/>
      </c>
      <c r="O2341" s="5" t="str">
        <f t="shared" si="75"/>
        <v/>
      </c>
    </row>
    <row r="2342" spans="14:15">
      <c r="N2342" s="5" t="str">
        <f t="shared" si="74"/>
        <v/>
      </c>
      <c r="O2342" s="5" t="str">
        <f t="shared" si="75"/>
        <v/>
      </c>
    </row>
    <row r="2343" spans="14:15">
      <c r="N2343" s="5" t="str">
        <f t="shared" si="74"/>
        <v/>
      </c>
      <c r="O2343" s="5" t="str">
        <f t="shared" si="75"/>
        <v/>
      </c>
    </row>
    <row r="2344" spans="14:15">
      <c r="N2344" s="5" t="str">
        <f t="shared" si="74"/>
        <v/>
      </c>
      <c r="O2344" s="5" t="str">
        <f t="shared" si="75"/>
        <v/>
      </c>
    </row>
    <row r="2345" spans="14:15">
      <c r="N2345" s="5" t="str">
        <f t="shared" si="74"/>
        <v/>
      </c>
      <c r="O2345" s="5" t="str">
        <f t="shared" si="75"/>
        <v/>
      </c>
    </row>
    <row r="2346" spans="14:15">
      <c r="N2346" s="5" t="str">
        <f t="shared" si="74"/>
        <v/>
      </c>
      <c r="O2346" s="5" t="str">
        <f t="shared" si="75"/>
        <v/>
      </c>
    </row>
    <row r="2347" spans="14:15">
      <c r="N2347" s="5" t="str">
        <f t="shared" si="74"/>
        <v/>
      </c>
      <c r="O2347" s="5" t="str">
        <f t="shared" si="75"/>
        <v/>
      </c>
    </row>
    <row r="2348" spans="14:15">
      <c r="N2348" s="5" t="str">
        <f t="shared" si="74"/>
        <v/>
      </c>
      <c r="O2348" s="5" t="str">
        <f t="shared" si="75"/>
        <v/>
      </c>
    </row>
    <row r="2349" spans="14:15">
      <c r="N2349" s="5" t="str">
        <f t="shared" si="74"/>
        <v/>
      </c>
      <c r="O2349" s="5" t="str">
        <f t="shared" si="75"/>
        <v/>
      </c>
    </row>
    <row r="2350" spans="14:15">
      <c r="N2350" s="5" t="str">
        <f t="shared" si="74"/>
        <v/>
      </c>
      <c r="O2350" s="5" t="str">
        <f t="shared" si="75"/>
        <v/>
      </c>
    </row>
    <row r="2351" spans="14:15">
      <c r="N2351" s="5" t="str">
        <f t="shared" si="74"/>
        <v/>
      </c>
      <c r="O2351" s="5" t="str">
        <f t="shared" si="75"/>
        <v/>
      </c>
    </row>
    <row r="2352" spans="14:15">
      <c r="N2352" s="5" t="str">
        <f t="shared" si="74"/>
        <v/>
      </c>
      <c r="O2352" s="5" t="str">
        <f t="shared" si="75"/>
        <v/>
      </c>
    </row>
    <row r="2353" spans="14:15">
      <c r="N2353" s="5" t="str">
        <f t="shared" si="74"/>
        <v/>
      </c>
      <c r="O2353" s="5" t="str">
        <f t="shared" si="75"/>
        <v/>
      </c>
    </row>
    <row r="2354" spans="14:15">
      <c r="N2354" s="5" t="str">
        <f t="shared" si="74"/>
        <v/>
      </c>
      <c r="O2354" s="5" t="str">
        <f t="shared" si="75"/>
        <v/>
      </c>
    </row>
    <row r="2355" spans="14:15">
      <c r="N2355" s="5" t="str">
        <f t="shared" si="74"/>
        <v/>
      </c>
      <c r="O2355" s="5" t="str">
        <f t="shared" si="75"/>
        <v/>
      </c>
    </row>
    <row r="2356" spans="14:15">
      <c r="N2356" s="5" t="str">
        <f t="shared" si="74"/>
        <v/>
      </c>
      <c r="O2356" s="5" t="str">
        <f t="shared" si="75"/>
        <v/>
      </c>
    </row>
    <row r="2357" spans="14:15">
      <c r="N2357" s="5" t="str">
        <f t="shared" si="74"/>
        <v/>
      </c>
      <c r="O2357" s="5" t="str">
        <f t="shared" si="75"/>
        <v/>
      </c>
    </row>
    <row r="2358" spans="14:15">
      <c r="N2358" s="5" t="str">
        <f t="shared" si="74"/>
        <v/>
      </c>
      <c r="O2358" s="5" t="str">
        <f t="shared" si="75"/>
        <v/>
      </c>
    </row>
    <row r="2359" spans="14:15">
      <c r="N2359" s="5" t="str">
        <f t="shared" si="74"/>
        <v/>
      </c>
      <c r="O2359" s="5" t="str">
        <f t="shared" si="75"/>
        <v/>
      </c>
    </row>
    <row r="2360" spans="14:15">
      <c r="N2360" s="5" t="str">
        <f t="shared" si="74"/>
        <v/>
      </c>
      <c r="O2360" s="5" t="str">
        <f t="shared" si="75"/>
        <v/>
      </c>
    </row>
    <row r="2361" spans="14:15">
      <c r="N2361" s="5" t="str">
        <f t="shared" si="74"/>
        <v/>
      </c>
      <c r="O2361" s="5" t="str">
        <f t="shared" si="75"/>
        <v/>
      </c>
    </row>
    <row r="2362" spans="14:15">
      <c r="N2362" s="5" t="str">
        <f t="shared" si="74"/>
        <v/>
      </c>
      <c r="O2362" s="5" t="str">
        <f t="shared" si="75"/>
        <v/>
      </c>
    </row>
    <row r="2363" spans="14:15">
      <c r="N2363" s="5" t="str">
        <f t="shared" si="74"/>
        <v/>
      </c>
      <c r="O2363" s="5" t="str">
        <f t="shared" si="75"/>
        <v/>
      </c>
    </row>
    <row r="2364" spans="14:15">
      <c r="N2364" s="5" t="str">
        <f t="shared" si="74"/>
        <v/>
      </c>
      <c r="O2364" s="5" t="str">
        <f t="shared" si="75"/>
        <v/>
      </c>
    </row>
    <row r="2365" spans="14:15">
      <c r="N2365" s="5" t="str">
        <f t="shared" si="74"/>
        <v/>
      </c>
      <c r="O2365" s="5" t="str">
        <f t="shared" si="75"/>
        <v/>
      </c>
    </row>
    <row r="2366" spans="14:15">
      <c r="N2366" s="5" t="str">
        <f t="shared" si="74"/>
        <v/>
      </c>
      <c r="O2366" s="5" t="str">
        <f t="shared" si="75"/>
        <v/>
      </c>
    </row>
    <row r="2367" spans="14:15">
      <c r="N2367" s="5" t="str">
        <f t="shared" si="74"/>
        <v/>
      </c>
      <c r="O2367" s="5" t="str">
        <f t="shared" si="75"/>
        <v/>
      </c>
    </row>
    <row r="2368" spans="14:15">
      <c r="N2368" s="5" t="str">
        <f t="shared" si="74"/>
        <v/>
      </c>
      <c r="O2368" s="5" t="str">
        <f t="shared" si="75"/>
        <v/>
      </c>
    </row>
    <row r="2369" spans="14:15">
      <c r="N2369" s="5" t="str">
        <f t="shared" si="74"/>
        <v/>
      </c>
      <c r="O2369" s="5" t="str">
        <f t="shared" si="75"/>
        <v/>
      </c>
    </row>
    <row r="2370" spans="14:15">
      <c r="N2370" s="5" t="str">
        <f t="shared" si="74"/>
        <v/>
      </c>
      <c r="O2370" s="5" t="str">
        <f t="shared" si="75"/>
        <v/>
      </c>
    </row>
    <row r="2371" spans="14:15">
      <c r="N2371" s="5" t="str">
        <f t="shared" si="74"/>
        <v/>
      </c>
      <c r="O2371" s="5" t="str">
        <f t="shared" si="75"/>
        <v/>
      </c>
    </row>
    <row r="2372" spans="14:15">
      <c r="N2372" s="5" t="str">
        <f t="shared" si="74"/>
        <v/>
      </c>
      <c r="O2372" s="5" t="str">
        <f t="shared" si="75"/>
        <v/>
      </c>
    </row>
    <row r="2373" spans="14:15">
      <c r="N2373" s="5" t="str">
        <f t="shared" si="74"/>
        <v/>
      </c>
      <c r="O2373" s="5" t="str">
        <f t="shared" si="75"/>
        <v/>
      </c>
    </row>
    <row r="2374" spans="14:15">
      <c r="N2374" s="5" t="str">
        <f t="shared" si="74"/>
        <v/>
      </c>
      <c r="O2374" s="5" t="str">
        <f t="shared" si="75"/>
        <v/>
      </c>
    </row>
    <row r="2375" spans="14:15">
      <c r="N2375" s="5" t="str">
        <f t="shared" si="74"/>
        <v/>
      </c>
      <c r="O2375" s="5" t="str">
        <f t="shared" si="75"/>
        <v/>
      </c>
    </row>
    <row r="2376" spans="14:15">
      <c r="N2376" s="5" t="str">
        <f t="shared" si="74"/>
        <v/>
      </c>
      <c r="O2376" s="5" t="str">
        <f t="shared" si="75"/>
        <v/>
      </c>
    </row>
    <row r="2377" spans="14:15">
      <c r="N2377" s="5" t="str">
        <f t="shared" si="74"/>
        <v/>
      </c>
      <c r="O2377" s="5" t="str">
        <f t="shared" si="75"/>
        <v/>
      </c>
    </row>
    <row r="2378" spans="14:15">
      <c r="N2378" s="5" t="str">
        <f t="shared" si="74"/>
        <v/>
      </c>
      <c r="O2378" s="5" t="str">
        <f t="shared" si="75"/>
        <v/>
      </c>
    </row>
    <row r="2379" spans="14:15">
      <c r="N2379" s="5" t="str">
        <f t="shared" si="74"/>
        <v/>
      </c>
      <c r="O2379" s="5" t="str">
        <f t="shared" si="75"/>
        <v/>
      </c>
    </row>
    <row r="2380" spans="14:15">
      <c r="N2380" s="5" t="str">
        <f t="shared" si="74"/>
        <v/>
      </c>
      <c r="O2380" s="5" t="str">
        <f t="shared" si="75"/>
        <v/>
      </c>
    </row>
    <row r="2381" spans="14:15">
      <c r="N2381" s="5" t="str">
        <f t="shared" si="74"/>
        <v/>
      </c>
      <c r="O2381" s="5" t="str">
        <f t="shared" si="75"/>
        <v/>
      </c>
    </row>
    <row r="2382" spans="14:15">
      <c r="N2382" s="5" t="str">
        <f t="shared" si="74"/>
        <v/>
      </c>
      <c r="O2382" s="5" t="str">
        <f t="shared" si="75"/>
        <v/>
      </c>
    </row>
    <row r="2383" spans="14:15">
      <c r="N2383" s="5" t="str">
        <f t="shared" si="74"/>
        <v/>
      </c>
      <c r="O2383" s="5" t="str">
        <f t="shared" si="75"/>
        <v/>
      </c>
    </row>
    <row r="2384" spans="14:15">
      <c r="N2384" s="5" t="str">
        <f t="shared" si="74"/>
        <v/>
      </c>
      <c r="O2384" s="5" t="str">
        <f t="shared" si="75"/>
        <v/>
      </c>
    </row>
    <row r="2385" spans="14:15">
      <c r="N2385" s="5" t="str">
        <f t="shared" si="74"/>
        <v/>
      </c>
      <c r="O2385" s="5" t="str">
        <f t="shared" si="75"/>
        <v/>
      </c>
    </row>
    <row r="2386" spans="14:15">
      <c r="N2386" s="5" t="str">
        <f t="shared" si="74"/>
        <v/>
      </c>
      <c r="O2386" s="5" t="str">
        <f t="shared" si="75"/>
        <v/>
      </c>
    </row>
    <row r="2387" spans="14:15">
      <c r="N2387" s="5" t="str">
        <f t="shared" si="74"/>
        <v/>
      </c>
      <c r="O2387" s="5" t="str">
        <f t="shared" si="75"/>
        <v/>
      </c>
    </row>
    <row r="2388" spans="14:15">
      <c r="N2388" s="5" t="str">
        <f t="shared" si="74"/>
        <v/>
      </c>
      <c r="O2388" s="5" t="str">
        <f t="shared" si="75"/>
        <v/>
      </c>
    </row>
    <row r="2389" spans="14:15">
      <c r="N2389" s="5" t="str">
        <f t="shared" si="74"/>
        <v/>
      </c>
      <c r="O2389" s="5" t="str">
        <f t="shared" si="75"/>
        <v/>
      </c>
    </row>
    <row r="2390" spans="14:15">
      <c r="N2390" s="5" t="str">
        <f t="shared" ref="N2390:N2453" si="76">IF(SUM(B2390,D2390,F2390,H2390,J2390,L2390)&gt;0,SUM(B2390,D2390,F2390,H2390,J2390,L2390),TRIM(" ") )</f>
        <v/>
      </c>
      <c r="O2390" s="5" t="str">
        <f t="shared" ref="O2390:O2453" si="77">IF(SUM(C2390,E2390,G2390,I2390,K2390,M2390)&gt;0,SUM(C2390,E2390,G2390,I2390,K2390,M2390),TRIM(" ") )</f>
        <v/>
      </c>
    </row>
    <row r="2391" spans="14:15">
      <c r="N2391" s="5" t="str">
        <f t="shared" si="76"/>
        <v/>
      </c>
      <c r="O2391" s="5" t="str">
        <f t="shared" si="77"/>
        <v/>
      </c>
    </row>
    <row r="2392" spans="14:15">
      <c r="N2392" s="5" t="str">
        <f t="shared" si="76"/>
        <v/>
      </c>
      <c r="O2392" s="5" t="str">
        <f t="shared" si="77"/>
        <v/>
      </c>
    </row>
    <row r="2393" spans="14:15">
      <c r="N2393" s="5" t="str">
        <f t="shared" si="76"/>
        <v/>
      </c>
      <c r="O2393" s="5" t="str">
        <f t="shared" si="77"/>
        <v/>
      </c>
    </row>
    <row r="2394" spans="14:15">
      <c r="N2394" s="5" t="str">
        <f t="shared" si="76"/>
        <v/>
      </c>
      <c r="O2394" s="5" t="str">
        <f t="shared" si="77"/>
        <v/>
      </c>
    </row>
    <row r="2395" spans="14:15">
      <c r="N2395" s="5" t="str">
        <f t="shared" si="76"/>
        <v/>
      </c>
      <c r="O2395" s="5" t="str">
        <f t="shared" si="77"/>
        <v/>
      </c>
    </row>
    <row r="2396" spans="14:15">
      <c r="N2396" s="5" t="str">
        <f t="shared" si="76"/>
        <v/>
      </c>
      <c r="O2396" s="5" t="str">
        <f t="shared" si="77"/>
        <v/>
      </c>
    </row>
    <row r="2397" spans="14:15">
      <c r="N2397" s="5" t="str">
        <f t="shared" si="76"/>
        <v/>
      </c>
      <c r="O2397" s="5" t="str">
        <f t="shared" si="77"/>
        <v/>
      </c>
    </row>
    <row r="2398" spans="14:15">
      <c r="N2398" s="5" t="str">
        <f t="shared" si="76"/>
        <v/>
      </c>
      <c r="O2398" s="5" t="str">
        <f t="shared" si="77"/>
        <v/>
      </c>
    </row>
    <row r="2399" spans="14:15">
      <c r="N2399" s="5" t="str">
        <f t="shared" si="76"/>
        <v/>
      </c>
      <c r="O2399" s="5" t="str">
        <f t="shared" si="77"/>
        <v/>
      </c>
    </row>
    <row r="2400" spans="14:15">
      <c r="N2400" s="5" t="str">
        <f t="shared" si="76"/>
        <v/>
      </c>
      <c r="O2400" s="5" t="str">
        <f t="shared" si="77"/>
        <v/>
      </c>
    </row>
    <row r="2401" spans="14:15">
      <c r="N2401" s="5" t="str">
        <f t="shared" si="76"/>
        <v/>
      </c>
      <c r="O2401" s="5" t="str">
        <f t="shared" si="77"/>
        <v/>
      </c>
    </row>
    <row r="2402" spans="14:15">
      <c r="N2402" s="5" t="str">
        <f t="shared" si="76"/>
        <v/>
      </c>
      <c r="O2402" s="5" t="str">
        <f t="shared" si="77"/>
        <v/>
      </c>
    </row>
    <row r="2403" spans="14:15">
      <c r="N2403" s="5" t="str">
        <f t="shared" si="76"/>
        <v/>
      </c>
      <c r="O2403" s="5" t="str">
        <f t="shared" si="77"/>
        <v/>
      </c>
    </row>
    <row r="2404" spans="14:15">
      <c r="N2404" s="5" t="str">
        <f t="shared" si="76"/>
        <v/>
      </c>
      <c r="O2404" s="5" t="str">
        <f t="shared" si="77"/>
        <v/>
      </c>
    </row>
    <row r="2405" spans="14:15">
      <c r="N2405" s="5" t="str">
        <f t="shared" si="76"/>
        <v/>
      </c>
      <c r="O2405" s="5" t="str">
        <f t="shared" si="77"/>
        <v/>
      </c>
    </row>
    <row r="2406" spans="14:15">
      <c r="N2406" s="5" t="str">
        <f t="shared" si="76"/>
        <v/>
      </c>
      <c r="O2406" s="5" t="str">
        <f t="shared" si="77"/>
        <v/>
      </c>
    </row>
    <row r="2407" spans="14:15">
      <c r="N2407" s="5" t="str">
        <f t="shared" si="76"/>
        <v/>
      </c>
      <c r="O2407" s="5" t="str">
        <f t="shared" si="77"/>
        <v/>
      </c>
    </row>
    <row r="2408" spans="14:15">
      <c r="N2408" s="5" t="str">
        <f t="shared" si="76"/>
        <v/>
      </c>
      <c r="O2408" s="5" t="str">
        <f t="shared" si="77"/>
        <v/>
      </c>
    </row>
    <row r="2409" spans="14:15">
      <c r="N2409" s="5" t="str">
        <f t="shared" si="76"/>
        <v/>
      </c>
      <c r="O2409" s="5" t="str">
        <f t="shared" si="77"/>
        <v/>
      </c>
    </row>
    <row r="2410" spans="14:15">
      <c r="N2410" s="5" t="str">
        <f t="shared" si="76"/>
        <v/>
      </c>
      <c r="O2410" s="5" t="str">
        <f t="shared" si="77"/>
        <v/>
      </c>
    </row>
    <row r="2411" spans="14:15">
      <c r="N2411" s="5" t="str">
        <f t="shared" si="76"/>
        <v/>
      </c>
      <c r="O2411" s="5" t="str">
        <f t="shared" si="77"/>
        <v/>
      </c>
    </row>
    <row r="2412" spans="14:15">
      <c r="N2412" s="5" t="str">
        <f t="shared" si="76"/>
        <v/>
      </c>
      <c r="O2412" s="5" t="str">
        <f t="shared" si="77"/>
        <v/>
      </c>
    </row>
    <row r="2413" spans="14:15">
      <c r="N2413" s="5" t="str">
        <f t="shared" si="76"/>
        <v/>
      </c>
      <c r="O2413" s="5" t="str">
        <f t="shared" si="77"/>
        <v/>
      </c>
    </row>
    <row r="2414" spans="14:15">
      <c r="N2414" s="5" t="str">
        <f t="shared" si="76"/>
        <v/>
      </c>
      <c r="O2414" s="5" t="str">
        <f t="shared" si="77"/>
        <v/>
      </c>
    </row>
    <row r="2415" spans="14:15">
      <c r="N2415" s="5" t="str">
        <f t="shared" si="76"/>
        <v/>
      </c>
      <c r="O2415" s="5" t="str">
        <f t="shared" si="77"/>
        <v/>
      </c>
    </row>
    <row r="2416" spans="14:15">
      <c r="N2416" s="5" t="str">
        <f t="shared" si="76"/>
        <v/>
      </c>
      <c r="O2416" s="5" t="str">
        <f t="shared" si="77"/>
        <v/>
      </c>
    </row>
    <row r="2417" spans="14:15">
      <c r="N2417" s="5" t="str">
        <f t="shared" si="76"/>
        <v/>
      </c>
      <c r="O2417" s="5" t="str">
        <f t="shared" si="77"/>
        <v/>
      </c>
    </row>
    <row r="2418" spans="14:15">
      <c r="N2418" s="5" t="str">
        <f t="shared" si="76"/>
        <v/>
      </c>
      <c r="O2418" s="5" t="str">
        <f t="shared" si="77"/>
        <v/>
      </c>
    </row>
    <row r="2419" spans="14:15">
      <c r="N2419" s="5" t="str">
        <f t="shared" si="76"/>
        <v/>
      </c>
      <c r="O2419" s="5" t="str">
        <f t="shared" si="77"/>
        <v/>
      </c>
    </row>
    <row r="2420" spans="14:15">
      <c r="N2420" s="5" t="str">
        <f t="shared" si="76"/>
        <v/>
      </c>
      <c r="O2420" s="5" t="str">
        <f t="shared" si="77"/>
        <v/>
      </c>
    </row>
    <row r="2421" spans="14:15">
      <c r="N2421" s="5" t="str">
        <f t="shared" si="76"/>
        <v/>
      </c>
      <c r="O2421" s="5" t="str">
        <f t="shared" si="77"/>
        <v/>
      </c>
    </row>
    <row r="2422" spans="14:15">
      <c r="N2422" s="5" t="str">
        <f t="shared" si="76"/>
        <v/>
      </c>
      <c r="O2422" s="5" t="str">
        <f t="shared" si="77"/>
        <v/>
      </c>
    </row>
    <row r="2423" spans="14:15">
      <c r="N2423" s="5" t="str">
        <f t="shared" si="76"/>
        <v/>
      </c>
      <c r="O2423" s="5" t="str">
        <f t="shared" si="77"/>
        <v/>
      </c>
    </row>
    <row r="2424" spans="14:15">
      <c r="N2424" s="5" t="str">
        <f t="shared" si="76"/>
        <v/>
      </c>
      <c r="O2424" s="5" t="str">
        <f t="shared" si="77"/>
        <v/>
      </c>
    </row>
    <row r="2425" spans="14:15">
      <c r="N2425" s="5" t="str">
        <f t="shared" si="76"/>
        <v/>
      </c>
      <c r="O2425" s="5" t="str">
        <f t="shared" si="77"/>
        <v/>
      </c>
    </row>
    <row r="2426" spans="14:15">
      <c r="N2426" s="5" t="str">
        <f t="shared" si="76"/>
        <v/>
      </c>
      <c r="O2426" s="5" t="str">
        <f t="shared" si="77"/>
        <v/>
      </c>
    </row>
    <row r="2427" spans="14:15">
      <c r="N2427" s="5" t="str">
        <f t="shared" si="76"/>
        <v/>
      </c>
      <c r="O2427" s="5" t="str">
        <f t="shared" si="77"/>
        <v/>
      </c>
    </row>
    <row r="2428" spans="14:15">
      <c r="N2428" s="5" t="str">
        <f t="shared" si="76"/>
        <v/>
      </c>
      <c r="O2428" s="5" t="str">
        <f t="shared" si="77"/>
        <v/>
      </c>
    </row>
    <row r="2429" spans="14:15">
      <c r="N2429" s="5" t="str">
        <f t="shared" si="76"/>
        <v/>
      </c>
      <c r="O2429" s="5" t="str">
        <f t="shared" si="77"/>
        <v/>
      </c>
    </row>
    <row r="2430" spans="14:15">
      <c r="N2430" s="5" t="str">
        <f t="shared" si="76"/>
        <v/>
      </c>
      <c r="O2430" s="5" t="str">
        <f t="shared" si="77"/>
        <v/>
      </c>
    </row>
    <row r="2431" spans="14:15">
      <c r="N2431" s="5" t="str">
        <f t="shared" si="76"/>
        <v/>
      </c>
      <c r="O2431" s="5" t="str">
        <f t="shared" si="77"/>
        <v/>
      </c>
    </row>
    <row r="2432" spans="14:15">
      <c r="N2432" s="5" t="str">
        <f t="shared" si="76"/>
        <v/>
      </c>
      <c r="O2432" s="5" t="str">
        <f t="shared" si="77"/>
        <v/>
      </c>
    </row>
    <row r="2433" spans="14:15">
      <c r="N2433" s="5" t="str">
        <f t="shared" si="76"/>
        <v/>
      </c>
      <c r="O2433" s="5" t="str">
        <f t="shared" si="77"/>
        <v/>
      </c>
    </row>
    <row r="2434" spans="14:15">
      <c r="N2434" s="5" t="str">
        <f t="shared" si="76"/>
        <v/>
      </c>
      <c r="O2434" s="5" t="str">
        <f t="shared" si="77"/>
        <v/>
      </c>
    </row>
    <row r="2435" spans="14:15">
      <c r="N2435" s="5" t="str">
        <f t="shared" si="76"/>
        <v/>
      </c>
      <c r="O2435" s="5" t="str">
        <f t="shared" si="77"/>
        <v/>
      </c>
    </row>
    <row r="2436" spans="14:15">
      <c r="N2436" s="5" t="str">
        <f t="shared" si="76"/>
        <v/>
      </c>
      <c r="O2436" s="5" t="str">
        <f t="shared" si="77"/>
        <v/>
      </c>
    </row>
    <row r="2437" spans="14:15">
      <c r="N2437" s="5" t="str">
        <f t="shared" si="76"/>
        <v/>
      </c>
      <c r="O2437" s="5" t="str">
        <f t="shared" si="77"/>
        <v/>
      </c>
    </row>
    <row r="2438" spans="14:15">
      <c r="N2438" s="5" t="str">
        <f t="shared" si="76"/>
        <v/>
      </c>
      <c r="O2438" s="5" t="str">
        <f t="shared" si="77"/>
        <v/>
      </c>
    </row>
    <row r="2439" spans="14:15">
      <c r="N2439" s="5" t="str">
        <f t="shared" si="76"/>
        <v/>
      </c>
      <c r="O2439" s="5" t="str">
        <f t="shared" si="77"/>
        <v/>
      </c>
    </row>
    <row r="2440" spans="14:15">
      <c r="N2440" s="5" t="str">
        <f t="shared" si="76"/>
        <v/>
      </c>
      <c r="O2440" s="5" t="str">
        <f t="shared" si="77"/>
        <v/>
      </c>
    </row>
    <row r="2441" spans="14:15">
      <c r="N2441" s="5" t="str">
        <f t="shared" si="76"/>
        <v/>
      </c>
      <c r="O2441" s="5" t="str">
        <f t="shared" si="77"/>
        <v/>
      </c>
    </row>
    <row r="2442" spans="14:15">
      <c r="N2442" s="5" t="str">
        <f t="shared" si="76"/>
        <v/>
      </c>
      <c r="O2442" s="5" t="str">
        <f t="shared" si="77"/>
        <v/>
      </c>
    </row>
    <row r="2443" spans="14:15">
      <c r="N2443" s="5" t="str">
        <f t="shared" si="76"/>
        <v/>
      </c>
      <c r="O2443" s="5" t="str">
        <f t="shared" si="77"/>
        <v/>
      </c>
    </row>
    <row r="2444" spans="14:15">
      <c r="N2444" s="5" t="str">
        <f t="shared" si="76"/>
        <v/>
      </c>
      <c r="O2444" s="5" t="str">
        <f t="shared" si="77"/>
        <v/>
      </c>
    </row>
    <row r="2445" spans="14:15">
      <c r="N2445" s="5" t="str">
        <f t="shared" si="76"/>
        <v/>
      </c>
      <c r="O2445" s="5" t="str">
        <f t="shared" si="77"/>
        <v/>
      </c>
    </row>
    <row r="2446" spans="14:15">
      <c r="N2446" s="5" t="str">
        <f t="shared" si="76"/>
        <v/>
      </c>
      <c r="O2446" s="5" t="str">
        <f t="shared" si="77"/>
        <v/>
      </c>
    </row>
    <row r="2447" spans="14:15">
      <c r="N2447" s="5" t="str">
        <f t="shared" si="76"/>
        <v/>
      </c>
      <c r="O2447" s="5" t="str">
        <f t="shared" si="77"/>
        <v/>
      </c>
    </row>
    <row r="2448" spans="14:15">
      <c r="N2448" s="5" t="str">
        <f t="shared" si="76"/>
        <v/>
      </c>
      <c r="O2448" s="5" t="str">
        <f t="shared" si="77"/>
        <v/>
      </c>
    </row>
    <row r="2449" spans="14:15">
      <c r="N2449" s="5" t="str">
        <f t="shared" si="76"/>
        <v/>
      </c>
      <c r="O2449" s="5" t="str">
        <f t="shared" si="77"/>
        <v/>
      </c>
    </row>
    <row r="2450" spans="14:15">
      <c r="N2450" s="5" t="str">
        <f t="shared" si="76"/>
        <v/>
      </c>
      <c r="O2450" s="5" t="str">
        <f t="shared" si="77"/>
        <v/>
      </c>
    </row>
    <row r="2451" spans="14:15">
      <c r="N2451" s="5" t="str">
        <f t="shared" si="76"/>
        <v/>
      </c>
      <c r="O2451" s="5" t="str">
        <f t="shared" si="77"/>
        <v/>
      </c>
    </row>
    <row r="2452" spans="14:15">
      <c r="N2452" s="5" t="str">
        <f t="shared" si="76"/>
        <v/>
      </c>
      <c r="O2452" s="5" t="str">
        <f t="shared" si="77"/>
        <v/>
      </c>
    </row>
    <row r="2453" spans="14:15">
      <c r="N2453" s="5" t="str">
        <f t="shared" si="76"/>
        <v/>
      </c>
      <c r="O2453" s="5" t="str">
        <f t="shared" si="77"/>
        <v/>
      </c>
    </row>
    <row r="2454" spans="14:15">
      <c r="N2454" s="5" t="str">
        <f t="shared" ref="N2454:N2517" si="78">IF(SUM(B2454,D2454,F2454,H2454,J2454,L2454)&gt;0,SUM(B2454,D2454,F2454,H2454,J2454,L2454),TRIM(" ") )</f>
        <v/>
      </c>
      <c r="O2454" s="5" t="str">
        <f t="shared" ref="O2454:O2517" si="79">IF(SUM(C2454,E2454,G2454,I2454,K2454,M2454)&gt;0,SUM(C2454,E2454,G2454,I2454,K2454,M2454),TRIM(" ") )</f>
        <v/>
      </c>
    </row>
    <row r="2455" spans="14:15">
      <c r="N2455" s="5" t="str">
        <f t="shared" si="78"/>
        <v/>
      </c>
      <c r="O2455" s="5" t="str">
        <f t="shared" si="79"/>
        <v/>
      </c>
    </row>
    <row r="2456" spans="14:15">
      <c r="N2456" s="5" t="str">
        <f t="shared" si="78"/>
        <v/>
      </c>
      <c r="O2456" s="5" t="str">
        <f t="shared" si="79"/>
        <v/>
      </c>
    </row>
    <row r="2457" spans="14:15">
      <c r="N2457" s="5" t="str">
        <f t="shared" si="78"/>
        <v/>
      </c>
      <c r="O2457" s="5" t="str">
        <f t="shared" si="79"/>
        <v/>
      </c>
    </row>
    <row r="2458" spans="14:15">
      <c r="N2458" s="5" t="str">
        <f t="shared" si="78"/>
        <v/>
      </c>
      <c r="O2458" s="5" t="str">
        <f t="shared" si="79"/>
        <v/>
      </c>
    </row>
    <row r="2459" spans="14:15">
      <c r="N2459" s="5" t="str">
        <f t="shared" si="78"/>
        <v/>
      </c>
      <c r="O2459" s="5" t="str">
        <f t="shared" si="79"/>
        <v/>
      </c>
    </row>
    <row r="2460" spans="14:15">
      <c r="N2460" s="5" t="str">
        <f t="shared" si="78"/>
        <v/>
      </c>
      <c r="O2460" s="5" t="str">
        <f t="shared" si="79"/>
        <v/>
      </c>
    </row>
    <row r="2461" spans="14:15">
      <c r="N2461" s="5" t="str">
        <f t="shared" si="78"/>
        <v/>
      </c>
      <c r="O2461" s="5" t="str">
        <f t="shared" si="79"/>
        <v/>
      </c>
    </row>
    <row r="2462" spans="14:15">
      <c r="N2462" s="5" t="str">
        <f t="shared" si="78"/>
        <v/>
      </c>
      <c r="O2462" s="5" t="str">
        <f t="shared" si="79"/>
        <v/>
      </c>
    </row>
    <row r="2463" spans="14:15">
      <c r="N2463" s="5" t="str">
        <f t="shared" si="78"/>
        <v/>
      </c>
      <c r="O2463" s="5" t="str">
        <f t="shared" si="79"/>
        <v/>
      </c>
    </row>
    <row r="2464" spans="14:15">
      <c r="N2464" s="5" t="str">
        <f t="shared" si="78"/>
        <v/>
      </c>
      <c r="O2464" s="5" t="str">
        <f t="shared" si="79"/>
        <v/>
      </c>
    </row>
    <row r="2465" spans="14:15">
      <c r="N2465" s="5" t="str">
        <f t="shared" si="78"/>
        <v/>
      </c>
      <c r="O2465" s="5" t="str">
        <f t="shared" si="79"/>
        <v/>
      </c>
    </row>
    <row r="2466" spans="14:15">
      <c r="N2466" s="5" t="str">
        <f t="shared" si="78"/>
        <v/>
      </c>
      <c r="O2466" s="5" t="str">
        <f t="shared" si="79"/>
        <v/>
      </c>
    </row>
    <row r="2467" spans="14:15">
      <c r="N2467" s="5" t="str">
        <f t="shared" si="78"/>
        <v/>
      </c>
      <c r="O2467" s="5" t="str">
        <f t="shared" si="79"/>
        <v/>
      </c>
    </row>
    <row r="2468" spans="14:15">
      <c r="N2468" s="5" t="str">
        <f t="shared" si="78"/>
        <v/>
      </c>
      <c r="O2468" s="5" t="str">
        <f t="shared" si="79"/>
        <v/>
      </c>
    </row>
    <row r="2469" spans="14:15">
      <c r="N2469" s="5" t="str">
        <f t="shared" si="78"/>
        <v/>
      </c>
      <c r="O2469" s="5" t="str">
        <f t="shared" si="79"/>
        <v/>
      </c>
    </row>
    <row r="2470" spans="14:15">
      <c r="N2470" s="5" t="str">
        <f t="shared" si="78"/>
        <v/>
      </c>
      <c r="O2470" s="5" t="str">
        <f t="shared" si="79"/>
        <v/>
      </c>
    </row>
    <row r="2471" spans="14:15">
      <c r="N2471" s="5" t="str">
        <f t="shared" si="78"/>
        <v/>
      </c>
      <c r="O2471" s="5" t="str">
        <f t="shared" si="79"/>
        <v/>
      </c>
    </row>
    <row r="2472" spans="14:15">
      <c r="N2472" s="5" t="str">
        <f t="shared" si="78"/>
        <v/>
      </c>
      <c r="O2472" s="5" t="str">
        <f t="shared" si="79"/>
        <v/>
      </c>
    </row>
    <row r="2473" spans="14:15">
      <c r="N2473" s="5" t="str">
        <f t="shared" si="78"/>
        <v/>
      </c>
      <c r="O2473" s="5" t="str">
        <f t="shared" si="79"/>
        <v/>
      </c>
    </row>
    <row r="2474" spans="14:15">
      <c r="N2474" s="5" t="str">
        <f t="shared" si="78"/>
        <v/>
      </c>
      <c r="O2474" s="5" t="str">
        <f t="shared" si="79"/>
        <v/>
      </c>
    </row>
    <row r="2475" spans="14:15">
      <c r="N2475" s="5" t="str">
        <f t="shared" si="78"/>
        <v/>
      </c>
      <c r="O2475" s="5" t="str">
        <f t="shared" si="79"/>
        <v/>
      </c>
    </row>
    <row r="2476" spans="14:15">
      <c r="N2476" s="5" t="str">
        <f t="shared" si="78"/>
        <v/>
      </c>
      <c r="O2476" s="5" t="str">
        <f t="shared" si="79"/>
        <v/>
      </c>
    </row>
    <row r="2477" spans="14:15">
      <c r="N2477" s="5" t="str">
        <f t="shared" si="78"/>
        <v/>
      </c>
      <c r="O2477" s="5" t="str">
        <f t="shared" si="79"/>
        <v/>
      </c>
    </row>
    <row r="2478" spans="14:15">
      <c r="N2478" s="5" t="str">
        <f t="shared" si="78"/>
        <v/>
      </c>
      <c r="O2478" s="5" t="str">
        <f t="shared" si="79"/>
        <v/>
      </c>
    </row>
    <row r="2479" spans="14:15">
      <c r="N2479" s="5" t="str">
        <f t="shared" si="78"/>
        <v/>
      </c>
      <c r="O2479" s="5" t="str">
        <f t="shared" si="79"/>
        <v/>
      </c>
    </row>
    <row r="2480" spans="14:15">
      <c r="N2480" s="5" t="str">
        <f t="shared" si="78"/>
        <v/>
      </c>
      <c r="O2480" s="5" t="str">
        <f t="shared" si="79"/>
        <v/>
      </c>
    </row>
    <row r="2481" spans="14:15">
      <c r="N2481" s="5" t="str">
        <f t="shared" si="78"/>
        <v/>
      </c>
      <c r="O2481" s="5" t="str">
        <f t="shared" si="79"/>
        <v/>
      </c>
    </row>
    <row r="2482" spans="14:15">
      <c r="N2482" s="5" t="str">
        <f t="shared" si="78"/>
        <v/>
      </c>
      <c r="O2482" s="5" t="str">
        <f t="shared" si="79"/>
        <v/>
      </c>
    </row>
    <row r="2483" spans="14:15">
      <c r="N2483" s="5" t="str">
        <f t="shared" si="78"/>
        <v/>
      </c>
      <c r="O2483" s="5" t="str">
        <f t="shared" si="79"/>
        <v/>
      </c>
    </row>
    <row r="2484" spans="14:15">
      <c r="N2484" s="5" t="str">
        <f t="shared" si="78"/>
        <v/>
      </c>
      <c r="O2484" s="5" t="str">
        <f t="shared" si="79"/>
        <v/>
      </c>
    </row>
    <row r="2485" spans="14:15">
      <c r="N2485" s="5" t="str">
        <f t="shared" si="78"/>
        <v/>
      </c>
      <c r="O2485" s="5" t="str">
        <f t="shared" si="79"/>
        <v/>
      </c>
    </row>
    <row r="2486" spans="14:15">
      <c r="N2486" s="5" t="str">
        <f t="shared" si="78"/>
        <v/>
      </c>
      <c r="O2486" s="5" t="str">
        <f t="shared" si="79"/>
        <v/>
      </c>
    </row>
    <row r="2487" spans="14:15">
      <c r="N2487" s="5" t="str">
        <f t="shared" si="78"/>
        <v/>
      </c>
      <c r="O2487" s="5" t="str">
        <f t="shared" si="79"/>
        <v/>
      </c>
    </row>
    <row r="2488" spans="14:15">
      <c r="N2488" s="5" t="str">
        <f t="shared" si="78"/>
        <v/>
      </c>
      <c r="O2488" s="5" t="str">
        <f t="shared" si="79"/>
        <v/>
      </c>
    </row>
    <row r="2489" spans="14:15">
      <c r="N2489" s="5" t="str">
        <f t="shared" si="78"/>
        <v/>
      </c>
      <c r="O2489" s="5" t="str">
        <f t="shared" si="79"/>
        <v/>
      </c>
    </row>
    <row r="2490" spans="14:15">
      <c r="N2490" s="5" t="str">
        <f t="shared" si="78"/>
        <v/>
      </c>
      <c r="O2490" s="5" t="str">
        <f t="shared" si="79"/>
        <v/>
      </c>
    </row>
    <row r="2491" spans="14:15">
      <c r="N2491" s="5" t="str">
        <f t="shared" si="78"/>
        <v/>
      </c>
      <c r="O2491" s="5" t="str">
        <f t="shared" si="79"/>
        <v/>
      </c>
    </row>
    <row r="2492" spans="14:15">
      <c r="N2492" s="5" t="str">
        <f t="shared" si="78"/>
        <v/>
      </c>
      <c r="O2492" s="5" t="str">
        <f t="shared" si="79"/>
        <v/>
      </c>
    </row>
    <row r="2493" spans="14:15">
      <c r="N2493" s="5" t="str">
        <f t="shared" si="78"/>
        <v/>
      </c>
      <c r="O2493" s="5" t="str">
        <f t="shared" si="79"/>
        <v/>
      </c>
    </row>
    <row r="2494" spans="14:15">
      <c r="N2494" s="5" t="str">
        <f t="shared" si="78"/>
        <v/>
      </c>
      <c r="O2494" s="5" t="str">
        <f t="shared" si="79"/>
        <v/>
      </c>
    </row>
    <row r="2495" spans="14:15">
      <c r="N2495" s="5" t="str">
        <f t="shared" si="78"/>
        <v/>
      </c>
      <c r="O2495" s="5" t="str">
        <f t="shared" si="79"/>
        <v/>
      </c>
    </row>
    <row r="2496" spans="14:15">
      <c r="N2496" s="5" t="str">
        <f t="shared" si="78"/>
        <v/>
      </c>
      <c r="O2496" s="5" t="str">
        <f t="shared" si="79"/>
        <v/>
      </c>
    </row>
    <row r="2497" spans="14:15">
      <c r="N2497" s="5" t="str">
        <f t="shared" si="78"/>
        <v/>
      </c>
      <c r="O2497" s="5" t="str">
        <f t="shared" si="79"/>
        <v/>
      </c>
    </row>
    <row r="2498" spans="14:15">
      <c r="N2498" s="5" t="str">
        <f t="shared" si="78"/>
        <v/>
      </c>
      <c r="O2498" s="5" t="str">
        <f t="shared" si="79"/>
        <v/>
      </c>
    </row>
    <row r="2499" spans="14:15">
      <c r="N2499" s="5" t="str">
        <f t="shared" si="78"/>
        <v/>
      </c>
      <c r="O2499" s="5" t="str">
        <f t="shared" si="79"/>
        <v/>
      </c>
    </row>
    <row r="2500" spans="14:15">
      <c r="N2500" s="5" t="str">
        <f t="shared" si="78"/>
        <v/>
      </c>
      <c r="O2500" s="5" t="str">
        <f t="shared" si="79"/>
        <v/>
      </c>
    </row>
    <row r="2501" spans="14:15">
      <c r="N2501" s="5" t="str">
        <f t="shared" si="78"/>
        <v/>
      </c>
      <c r="O2501" s="5" t="str">
        <f t="shared" si="79"/>
        <v/>
      </c>
    </row>
    <row r="2502" spans="14:15">
      <c r="N2502" s="5" t="str">
        <f t="shared" si="78"/>
        <v/>
      </c>
      <c r="O2502" s="5" t="str">
        <f t="shared" si="79"/>
        <v/>
      </c>
    </row>
    <row r="2503" spans="14:15">
      <c r="N2503" s="5" t="str">
        <f t="shared" si="78"/>
        <v/>
      </c>
      <c r="O2503" s="5" t="str">
        <f t="shared" si="79"/>
        <v/>
      </c>
    </row>
    <row r="2504" spans="14:15">
      <c r="N2504" s="5" t="str">
        <f t="shared" si="78"/>
        <v/>
      </c>
      <c r="O2504" s="5" t="str">
        <f t="shared" si="79"/>
        <v/>
      </c>
    </row>
    <row r="2505" spans="14:15">
      <c r="N2505" s="5" t="str">
        <f t="shared" si="78"/>
        <v/>
      </c>
      <c r="O2505" s="5" t="str">
        <f t="shared" si="79"/>
        <v/>
      </c>
    </row>
    <row r="2506" spans="14:15">
      <c r="N2506" s="5" t="str">
        <f t="shared" si="78"/>
        <v/>
      </c>
      <c r="O2506" s="5" t="str">
        <f t="shared" si="79"/>
        <v/>
      </c>
    </row>
    <row r="2507" spans="14:15">
      <c r="N2507" s="5" t="str">
        <f t="shared" si="78"/>
        <v/>
      </c>
      <c r="O2507" s="5" t="str">
        <f t="shared" si="79"/>
        <v/>
      </c>
    </row>
    <row r="2508" spans="14:15">
      <c r="N2508" s="5" t="str">
        <f t="shared" si="78"/>
        <v/>
      </c>
      <c r="O2508" s="5" t="str">
        <f t="shared" si="79"/>
        <v/>
      </c>
    </row>
    <row r="2509" spans="14:15">
      <c r="N2509" s="5" t="str">
        <f t="shared" si="78"/>
        <v/>
      </c>
      <c r="O2509" s="5" t="str">
        <f t="shared" si="79"/>
        <v/>
      </c>
    </row>
    <row r="2510" spans="14:15">
      <c r="N2510" s="5" t="str">
        <f t="shared" si="78"/>
        <v/>
      </c>
      <c r="O2510" s="5" t="str">
        <f t="shared" si="79"/>
        <v/>
      </c>
    </row>
    <row r="2511" spans="14:15">
      <c r="N2511" s="5" t="str">
        <f t="shared" si="78"/>
        <v/>
      </c>
      <c r="O2511" s="5" t="str">
        <f t="shared" si="79"/>
        <v/>
      </c>
    </row>
    <row r="2512" spans="14:15">
      <c r="N2512" s="5" t="str">
        <f t="shared" si="78"/>
        <v/>
      </c>
      <c r="O2512" s="5" t="str">
        <f t="shared" si="79"/>
        <v/>
      </c>
    </row>
    <row r="2513" spans="14:15">
      <c r="N2513" s="5" t="str">
        <f t="shared" si="78"/>
        <v/>
      </c>
      <c r="O2513" s="5" t="str">
        <f t="shared" si="79"/>
        <v/>
      </c>
    </row>
    <row r="2514" spans="14:15">
      <c r="N2514" s="5" t="str">
        <f t="shared" si="78"/>
        <v/>
      </c>
      <c r="O2514" s="5" t="str">
        <f t="shared" si="79"/>
        <v/>
      </c>
    </row>
    <row r="2515" spans="14:15">
      <c r="N2515" s="5" t="str">
        <f t="shared" si="78"/>
        <v/>
      </c>
      <c r="O2515" s="5" t="str">
        <f t="shared" si="79"/>
        <v/>
      </c>
    </row>
    <row r="2516" spans="14:15">
      <c r="N2516" s="5" t="str">
        <f t="shared" si="78"/>
        <v/>
      </c>
      <c r="O2516" s="5" t="str">
        <f t="shared" si="79"/>
        <v/>
      </c>
    </row>
    <row r="2517" spans="14:15">
      <c r="N2517" s="5" t="str">
        <f t="shared" si="78"/>
        <v/>
      </c>
      <c r="O2517" s="5" t="str">
        <f t="shared" si="79"/>
        <v/>
      </c>
    </row>
    <row r="2518" spans="14:15">
      <c r="N2518" s="5" t="str">
        <f t="shared" ref="N2518:N2581" si="80">IF(SUM(B2518,D2518,F2518,H2518,J2518,L2518)&gt;0,SUM(B2518,D2518,F2518,H2518,J2518,L2518),TRIM(" ") )</f>
        <v/>
      </c>
      <c r="O2518" s="5" t="str">
        <f t="shared" ref="O2518:O2581" si="81">IF(SUM(C2518,E2518,G2518,I2518,K2518,M2518)&gt;0,SUM(C2518,E2518,G2518,I2518,K2518,M2518),TRIM(" ") )</f>
        <v/>
      </c>
    </row>
    <row r="2519" spans="14:15">
      <c r="N2519" s="5" t="str">
        <f t="shared" si="80"/>
        <v/>
      </c>
      <c r="O2519" s="5" t="str">
        <f t="shared" si="81"/>
        <v/>
      </c>
    </row>
    <row r="2520" spans="14:15">
      <c r="N2520" s="5" t="str">
        <f t="shared" si="80"/>
        <v/>
      </c>
      <c r="O2520" s="5" t="str">
        <f t="shared" si="81"/>
        <v/>
      </c>
    </row>
    <row r="2521" spans="14:15">
      <c r="N2521" s="5" t="str">
        <f t="shared" si="80"/>
        <v/>
      </c>
      <c r="O2521" s="5" t="str">
        <f t="shared" si="81"/>
        <v/>
      </c>
    </row>
    <row r="2522" spans="14:15">
      <c r="N2522" s="5" t="str">
        <f t="shared" si="80"/>
        <v/>
      </c>
      <c r="O2522" s="5" t="str">
        <f t="shared" si="81"/>
        <v/>
      </c>
    </row>
    <row r="2523" spans="14:15">
      <c r="N2523" s="5" t="str">
        <f t="shared" si="80"/>
        <v/>
      </c>
      <c r="O2523" s="5" t="str">
        <f t="shared" si="81"/>
        <v/>
      </c>
    </row>
    <row r="2524" spans="14:15">
      <c r="N2524" s="5" t="str">
        <f t="shared" si="80"/>
        <v/>
      </c>
      <c r="O2524" s="5" t="str">
        <f t="shared" si="81"/>
        <v/>
      </c>
    </row>
    <row r="2525" spans="14:15">
      <c r="N2525" s="5" t="str">
        <f t="shared" si="80"/>
        <v/>
      </c>
      <c r="O2525" s="5" t="str">
        <f t="shared" si="81"/>
        <v/>
      </c>
    </row>
    <row r="2526" spans="14:15">
      <c r="N2526" s="5" t="str">
        <f t="shared" si="80"/>
        <v/>
      </c>
      <c r="O2526" s="5" t="str">
        <f t="shared" si="81"/>
        <v/>
      </c>
    </row>
    <row r="2527" spans="14:15">
      <c r="N2527" s="5" t="str">
        <f t="shared" si="80"/>
        <v/>
      </c>
      <c r="O2527" s="5" t="str">
        <f t="shared" si="81"/>
        <v/>
      </c>
    </row>
    <row r="2528" spans="14:15">
      <c r="N2528" s="5" t="str">
        <f t="shared" si="80"/>
        <v/>
      </c>
      <c r="O2528" s="5" t="str">
        <f t="shared" si="81"/>
        <v/>
      </c>
    </row>
    <row r="2529" spans="14:15">
      <c r="N2529" s="5" t="str">
        <f t="shared" si="80"/>
        <v/>
      </c>
      <c r="O2529" s="5" t="str">
        <f t="shared" si="81"/>
        <v/>
      </c>
    </row>
    <row r="2530" spans="14:15">
      <c r="N2530" s="5" t="str">
        <f t="shared" si="80"/>
        <v/>
      </c>
      <c r="O2530" s="5" t="str">
        <f t="shared" si="81"/>
        <v/>
      </c>
    </row>
    <row r="2531" spans="14:15">
      <c r="N2531" s="5" t="str">
        <f t="shared" si="80"/>
        <v/>
      </c>
      <c r="O2531" s="5" t="str">
        <f t="shared" si="81"/>
        <v/>
      </c>
    </row>
    <row r="2532" spans="14:15">
      <c r="N2532" s="5" t="str">
        <f t="shared" si="80"/>
        <v/>
      </c>
      <c r="O2532" s="5" t="str">
        <f t="shared" si="81"/>
        <v/>
      </c>
    </row>
    <row r="2533" spans="14:15">
      <c r="N2533" s="5" t="str">
        <f t="shared" si="80"/>
        <v/>
      </c>
      <c r="O2533" s="5" t="str">
        <f t="shared" si="81"/>
        <v/>
      </c>
    </row>
    <row r="2534" spans="14:15">
      <c r="N2534" s="5" t="str">
        <f t="shared" si="80"/>
        <v/>
      </c>
      <c r="O2534" s="5" t="str">
        <f t="shared" si="81"/>
        <v/>
      </c>
    </row>
    <row r="2535" spans="14:15">
      <c r="N2535" s="5" t="str">
        <f t="shared" si="80"/>
        <v/>
      </c>
      <c r="O2535" s="5" t="str">
        <f t="shared" si="81"/>
        <v/>
      </c>
    </row>
    <row r="2536" spans="14:15">
      <c r="N2536" s="5" t="str">
        <f t="shared" si="80"/>
        <v/>
      </c>
      <c r="O2536" s="5" t="str">
        <f t="shared" si="81"/>
        <v/>
      </c>
    </row>
    <row r="2537" spans="14:15">
      <c r="N2537" s="5" t="str">
        <f t="shared" si="80"/>
        <v/>
      </c>
      <c r="O2537" s="5" t="str">
        <f t="shared" si="81"/>
        <v/>
      </c>
    </row>
    <row r="2538" spans="14:15">
      <c r="N2538" s="5" t="str">
        <f t="shared" si="80"/>
        <v/>
      </c>
      <c r="O2538" s="5" t="str">
        <f t="shared" si="81"/>
        <v/>
      </c>
    </row>
    <row r="2539" spans="14:15">
      <c r="N2539" s="5" t="str">
        <f t="shared" si="80"/>
        <v/>
      </c>
      <c r="O2539" s="5" t="str">
        <f t="shared" si="81"/>
        <v/>
      </c>
    </row>
    <row r="2540" spans="14:15">
      <c r="N2540" s="5" t="str">
        <f t="shared" si="80"/>
        <v/>
      </c>
      <c r="O2540" s="5" t="str">
        <f t="shared" si="81"/>
        <v/>
      </c>
    </row>
    <row r="2541" spans="14:15">
      <c r="N2541" s="5" t="str">
        <f t="shared" si="80"/>
        <v/>
      </c>
      <c r="O2541" s="5" t="str">
        <f t="shared" si="81"/>
        <v/>
      </c>
    </row>
    <row r="2542" spans="14:15">
      <c r="N2542" s="5" t="str">
        <f t="shared" si="80"/>
        <v/>
      </c>
      <c r="O2542" s="5" t="str">
        <f t="shared" si="81"/>
        <v/>
      </c>
    </row>
    <row r="2543" spans="14:15">
      <c r="N2543" s="5" t="str">
        <f t="shared" si="80"/>
        <v/>
      </c>
      <c r="O2543" s="5" t="str">
        <f t="shared" si="81"/>
        <v/>
      </c>
    </row>
    <row r="2544" spans="14:15">
      <c r="N2544" s="5" t="str">
        <f t="shared" si="80"/>
        <v/>
      </c>
      <c r="O2544" s="5" t="str">
        <f t="shared" si="81"/>
        <v/>
      </c>
    </row>
    <row r="2545" spans="14:15">
      <c r="N2545" s="5" t="str">
        <f t="shared" si="80"/>
        <v/>
      </c>
      <c r="O2545" s="5" t="str">
        <f t="shared" si="81"/>
        <v/>
      </c>
    </row>
    <row r="2546" spans="14:15">
      <c r="N2546" s="5" t="str">
        <f t="shared" si="80"/>
        <v/>
      </c>
      <c r="O2546" s="5" t="str">
        <f t="shared" si="81"/>
        <v/>
      </c>
    </row>
    <row r="2547" spans="14:15">
      <c r="N2547" s="5" t="str">
        <f t="shared" si="80"/>
        <v/>
      </c>
      <c r="O2547" s="5" t="str">
        <f t="shared" si="81"/>
        <v/>
      </c>
    </row>
    <row r="2548" spans="14:15">
      <c r="N2548" s="5" t="str">
        <f t="shared" si="80"/>
        <v/>
      </c>
      <c r="O2548" s="5" t="str">
        <f t="shared" si="81"/>
        <v/>
      </c>
    </row>
    <row r="2549" spans="14:15">
      <c r="N2549" s="5" t="str">
        <f t="shared" si="80"/>
        <v/>
      </c>
      <c r="O2549" s="5" t="str">
        <f t="shared" si="81"/>
        <v/>
      </c>
    </row>
    <row r="2550" spans="14:15">
      <c r="N2550" s="5" t="str">
        <f t="shared" si="80"/>
        <v/>
      </c>
      <c r="O2550" s="5" t="str">
        <f t="shared" si="81"/>
        <v/>
      </c>
    </row>
    <row r="2551" spans="14:15">
      <c r="N2551" s="5" t="str">
        <f t="shared" si="80"/>
        <v/>
      </c>
      <c r="O2551" s="5" t="str">
        <f t="shared" si="81"/>
        <v/>
      </c>
    </row>
    <row r="2552" spans="14:15">
      <c r="N2552" s="5" t="str">
        <f t="shared" si="80"/>
        <v/>
      </c>
      <c r="O2552" s="5" t="str">
        <f t="shared" si="81"/>
        <v/>
      </c>
    </row>
    <row r="2553" spans="14:15">
      <c r="N2553" s="5" t="str">
        <f t="shared" si="80"/>
        <v/>
      </c>
      <c r="O2553" s="5" t="str">
        <f t="shared" si="81"/>
        <v/>
      </c>
    </row>
    <row r="2554" spans="14:15">
      <c r="N2554" s="5" t="str">
        <f t="shared" si="80"/>
        <v/>
      </c>
      <c r="O2554" s="5" t="str">
        <f t="shared" si="81"/>
        <v/>
      </c>
    </row>
    <row r="2555" spans="14:15">
      <c r="N2555" s="5" t="str">
        <f t="shared" si="80"/>
        <v/>
      </c>
      <c r="O2555" s="5" t="str">
        <f t="shared" si="81"/>
        <v/>
      </c>
    </row>
    <row r="2556" spans="14:15">
      <c r="N2556" s="5" t="str">
        <f t="shared" si="80"/>
        <v/>
      </c>
      <c r="O2556" s="5" t="str">
        <f t="shared" si="81"/>
        <v/>
      </c>
    </row>
    <row r="2557" spans="14:15">
      <c r="N2557" s="5" t="str">
        <f t="shared" si="80"/>
        <v/>
      </c>
      <c r="O2557" s="5" t="str">
        <f t="shared" si="81"/>
        <v/>
      </c>
    </row>
    <row r="2558" spans="14:15">
      <c r="N2558" s="5" t="str">
        <f t="shared" si="80"/>
        <v/>
      </c>
      <c r="O2558" s="5" t="str">
        <f t="shared" si="81"/>
        <v/>
      </c>
    </row>
    <row r="2559" spans="14:15">
      <c r="N2559" s="5" t="str">
        <f t="shared" si="80"/>
        <v/>
      </c>
      <c r="O2559" s="5" t="str">
        <f t="shared" si="81"/>
        <v/>
      </c>
    </row>
    <row r="2560" spans="14:15">
      <c r="N2560" s="5" t="str">
        <f t="shared" si="80"/>
        <v/>
      </c>
      <c r="O2560" s="5" t="str">
        <f t="shared" si="81"/>
        <v/>
      </c>
    </row>
    <row r="2561" spans="14:15">
      <c r="N2561" s="5" t="str">
        <f t="shared" si="80"/>
        <v/>
      </c>
      <c r="O2561" s="5" t="str">
        <f t="shared" si="81"/>
        <v/>
      </c>
    </row>
    <row r="2562" spans="14:15">
      <c r="N2562" s="5" t="str">
        <f t="shared" si="80"/>
        <v/>
      </c>
      <c r="O2562" s="5" t="str">
        <f t="shared" si="81"/>
        <v/>
      </c>
    </row>
    <row r="2563" spans="14:15">
      <c r="N2563" s="5" t="str">
        <f t="shared" si="80"/>
        <v/>
      </c>
      <c r="O2563" s="5" t="str">
        <f t="shared" si="81"/>
        <v/>
      </c>
    </row>
    <row r="2564" spans="14:15">
      <c r="N2564" s="5" t="str">
        <f t="shared" si="80"/>
        <v/>
      </c>
      <c r="O2564" s="5" t="str">
        <f t="shared" si="81"/>
        <v/>
      </c>
    </row>
    <row r="2565" spans="14:15">
      <c r="N2565" s="5" t="str">
        <f t="shared" si="80"/>
        <v/>
      </c>
      <c r="O2565" s="5" t="str">
        <f t="shared" si="81"/>
        <v/>
      </c>
    </row>
    <row r="2566" spans="14:15">
      <c r="N2566" s="5" t="str">
        <f t="shared" si="80"/>
        <v/>
      </c>
      <c r="O2566" s="5" t="str">
        <f t="shared" si="81"/>
        <v/>
      </c>
    </row>
    <row r="2567" spans="14:15">
      <c r="N2567" s="5" t="str">
        <f t="shared" si="80"/>
        <v/>
      </c>
      <c r="O2567" s="5" t="str">
        <f t="shared" si="81"/>
        <v/>
      </c>
    </row>
    <row r="2568" spans="14:15">
      <c r="N2568" s="5" t="str">
        <f t="shared" si="80"/>
        <v/>
      </c>
      <c r="O2568" s="5" t="str">
        <f t="shared" si="81"/>
        <v/>
      </c>
    </row>
    <row r="2569" spans="14:15">
      <c r="N2569" s="5" t="str">
        <f t="shared" si="80"/>
        <v/>
      </c>
      <c r="O2569" s="5" t="str">
        <f t="shared" si="81"/>
        <v/>
      </c>
    </row>
    <row r="2570" spans="14:15">
      <c r="N2570" s="5" t="str">
        <f t="shared" si="80"/>
        <v/>
      </c>
      <c r="O2570" s="5" t="str">
        <f t="shared" si="81"/>
        <v/>
      </c>
    </row>
    <row r="2571" spans="14:15">
      <c r="N2571" s="5" t="str">
        <f t="shared" si="80"/>
        <v/>
      </c>
      <c r="O2571" s="5" t="str">
        <f t="shared" si="81"/>
        <v/>
      </c>
    </row>
    <row r="2572" spans="14:15">
      <c r="N2572" s="5" t="str">
        <f t="shared" si="80"/>
        <v/>
      </c>
      <c r="O2572" s="5" t="str">
        <f t="shared" si="81"/>
        <v/>
      </c>
    </row>
    <row r="2573" spans="14:15">
      <c r="N2573" s="5" t="str">
        <f t="shared" si="80"/>
        <v/>
      </c>
      <c r="O2573" s="5" t="str">
        <f t="shared" si="81"/>
        <v/>
      </c>
    </row>
    <row r="2574" spans="14:15">
      <c r="N2574" s="5" t="str">
        <f t="shared" si="80"/>
        <v/>
      </c>
      <c r="O2574" s="5" t="str">
        <f t="shared" si="81"/>
        <v/>
      </c>
    </row>
    <row r="2575" spans="14:15">
      <c r="N2575" s="5" t="str">
        <f t="shared" si="80"/>
        <v/>
      </c>
      <c r="O2575" s="5" t="str">
        <f t="shared" si="81"/>
        <v/>
      </c>
    </row>
    <row r="2576" spans="14:15">
      <c r="N2576" s="5" t="str">
        <f t="shared" si="80"/>
        <v/>
      </c>
      <c r="O2576" s="5" t="str">
        <f t="shared" si="81"/>
        <v/>
      </c>
    </row>
    <row r="2577" spans="14:15">
      <c r="N2577" s="5" t="str">
        <f t="shared" si="80"/>
        <v/>
      </c>
      <c r="O2577" s="5" t="str">
        <f t="shared" si="81"/>
        <v/>
      </c>
    </row>
    <row r="2578" spans="14:15">
      <c r="N2578" s="5" t="str">
        <f t="shared" si="80"/>
        <v/>
      </c>
      <c r="O2578" s="5" t="str">
        <f t="shared" si="81"/>
        <v/>
      </c>
    </row>
    <row r="2579" spans="14:15">
      <c r="N2579" s="5" t="str">
        <f t="shared" si="80"/>
        <v/>
      </c>
      <c r="O2579" s="5" t="str">
        <f t="shared" si="81"/>
        <v/>
      </c>
    </row>
    <row r="2580" spans="14:15">
      <c r="N2580" s="5" t="str">
        <f t="shared" si="80"/>
        <v/>
      </c>
      <c r="O2580" s="5" t="str">
        <f t="shared" si="81"/>
        <v/>
      </c>
    </row>
    <row r="2581" spans="14:15">
      <c r="N2581" s="5" t="str">
        <f t="shared" si="80"/>
        <v/>
      </c>
      <c r="O2581" s="5" t="str">
        <f t="shared" si="81"/>
        <v/>
      </c>
    </row>
    <row r="2582" spans="14:15">
      <c r="N2582" s="5" t="str">
        <f t="shared" ref="N2582:N2645" si="82">IF(SUM(B2582,D2582,F2582,H2582,J2582,L2582)&gt;0,SUM(B2582,D2582,F2582,H2582,J2582,L2582),TRIM(" ") )</f>
        <v/>
      </c>
      <c r="O2582" s="5" t="str">
        <f t="shared" ref="O2582:O2645" si="83">IF(SUM(C2582,E2582,G2582,I2582,K2582,M2582)&gt;0,SUM(C2582,E2582,G2582,I2582,K2582,M2582),TRIM(" ") )</f>
        <v/>
      </c>
    </row>
    <row r="2583" spans="14:15">
      <c r="N2583" s="5" t="str">
        <f t="shared" si="82"/>
        <v/>
      </c>
      <c r="O2583" s="5" t="str">
        <f t="shared" si="83"/>
        <v/>
      </c>
    </row>
    <row r="2584" spans="14:15">
      <c r="N2584" s="5" t="str">
        <f t="shared" si="82"/>
        <v/>
      </c>
      <c r="O2584" s="5" t="str">
        <f t="shared" si="83"/>
        <v/>
      </c>
    </row>
    <row r="2585" spans="14:15">
      <c r="N2585" s="5" t="str">
        <f t="shared" si="82"/>
        <v/>
      </c>
      <c r="O2585" s="5" t="str">
        <f t="shared" si="83"/>
        <v/>
      </c>
    </row>
    <row r="2586" spans="14:15">
      <c r="N2586" s="5" t="str">
        <f t="shared" si="82"/>
        <v/>
      </c>
      <c r="O2586" s="5" t="str">
        <f t="shared" si="83"/>
        <v/>
      </c>
    </row>
    <row r="2587" spans="14:15">
      <c r="N2587" s="5" t="str">
        <f t="shared" si="82"/>
        <v/>
      </c>
      <c r="O2587" s="5" t="str">
        <f t="shared" si="83"/>
        <v/>
      </c>
    </row>
    <row r="2588" spans="14:15">
      <c r="N2588" s="5" t="str">
        <f t="shared" si="82"/>
        <v/>
      </c>
      <c r="O2588" s="5" t="str">
        <f t="shared" si="83"/>
        <v/>
      </c>
    </row>
    <row r="2589" spans="14:15">
      <c r="N2589" s="5" t="str">
        <f t="shared" si="82"/>
        <v/>
      </c>
      <c r="O2589" s="5" t="str">
        <f t="shared" si="83"/>
        <v/>
      </c>
    </row>
    <row r="2590" spans="14:15">
      <c r="N2590" s="5" t="str">
        <f t="shared" si="82"/>
        <v/>
      </c>
      <c r="O2590" s="5" t="str">
        <f t="shared" si="83"/>
        <v/>
      </c>
    </row>
    <row r="2591" spans="14:15">
      <c r="N2591" s="5" t="str">
        <f t="shared" si="82"/>
        <v/>
      </c>
      <c r="O2591" s="5" t="str">
        <f t="shared" si="83"/>
        <v/>
      </c>
    </row>
    <row r="2592" spans="14:15">
      <c r="N2592" s="5" t="str">
        <f t="shared" si="82"/>
        <v/>
      </c>
      <c r="O2592" s="5" t="str">
        <f t="shared" si="83"/>
        <v/>
      </c>
    </row>
    <row r="2593" spans="14:15">
      <c r="N2593" s="5" t="str">
        <f t="shared" si="82"/>
        <v/>
      </c>
      <c r="O2593" s="5" t="str">
        <f t="shared" si="83"/>
        <v/>
      </c>
    </row>
    <row r="2594" spans="14:15">
      <c r="N2594" s="5" t="str">
        <f t="shared" si="82"/>
        <v/>
      </c>
      <c r="O2594" s="5" t="str">
        <f t="shared" si="83"/>
        <v/>
      </c>
    </row>
    <row r="2595" spans="14:15">
      <c r="N2595" s="5" t="str">
        <f t="shared" si="82"/>
        <v/>
      </c>
      <c r="O2595" s="5" t="str">
        <f t="shared" si="83"/>
        <v/>
      </c>
    </row>
    <row r="2596" spans="14:15">
      <c r="N2596" s="5" t="str">
        <f t="shared" si="82"/>
        <v/>
      </c>
      <c r="O2596" s="5" t="str">
        <f t="shared" si="83"/>
        <v/>
      </c>
    </row>
    <row r="2597" spans="14:15">
      <c r="N2597" s="5" t="str">
        <f t="shared" si="82"/>
        <v/>
      </c>
      <c r="O2597" s="5" t="str">
        <f t="shared" si="83"/>
        <v/>
      </c>
    </row>
    <row r="2598" spans="14:15">
      <c r="N2598" s="5" t="str">
        <f t="shared" si="82"/>
        <v/>
      </c>
      <c r="O2598" s="5" t="str">
        <f t="shared" si="83"/>
        <v/>
      </c>
    </row>
    <row r="2599" spans="14:15">
      <c r="N2599" s="5" t="str">
        <f t="shared" si="82"/>
        <v/>
      </c>
      <c r="O2599" s="5" t="str">
        <f t="shared" si="83"/>
        <v/>
      </c>
    </row>
    <row r="2600" spans="14:15">
      <c r="N2600" s="5" t="str">
        <f t="shared" si="82"/>
        <v/>
      </c>
      <c r="O2600" s="5" t="str">
        <f t="shared" si="83"/>
        <v/>
      </c>
    </row>
    <row r="2601" spans="14:15">
      <c r="N2601" s="5" t="str">
        <f t="shared" si="82"/>
        <v/>
      </c>
      <c r="O2601" s="5" t="str">
        <f t="shared" si="83"/>
        <v/>
      </c>
    </row>
    <row r="2602" spans="14:15">
      <c r="N2602" s="5" t="str">
        <f t="shared" si="82"/>
        <v/>
      </c>
      <c r="O2602" s="5" t="str">
        <f t="shared" si="83"/>
        <v/>
      </c>
    </row>
    <row r="2603" spans="14:15">
      <c r="N2603" s="5" t="str">
        <f t="shared" si="82"/>
        <v/>
      </c>
      <c r="O2603" s="5" t="str">
        <f t="shared" si="83"/>
        <v/>
      </c>
    </row>
    <row r="2604" spans="14:15">
      <c r="N2604" s="5" t="str">
        <f t="shared" si="82"/>
        <v/>
      </c>
      <c r="O2604" s="5" t="str">
        <f t="shared" si="83"/>
        <v/>
      </c>
    </row>
    <row r="2605" spans="14:15">
      <c r="N2605" s="5" t="str">
        <f t="shared" si="82"/>
        <v/>
      </c>
      <c r="O2605" s="5" t="str">
        <f t="shared" si="83"/>
        <v/>
      </c>
    </row>
    <row r="2606" spans="14:15">
      <c r="N2606" s="5" t="str">
        <f t="shared" si="82"/>
        <v/>
      </c>
      <c r="O2606" s="5" t="str">
        <f t="shared" si="83"/>
        <v/>
      </c>
    </row>
    <row r="2607" spans="14:15">
      <c r="N2607" s="5" t="str">
        <f t="shared" si="82"/>
        <v/>
      </c>
      <c r="O2607" s="5" t="str">
        <f t="shared" si="83"/>
        <v/>
      </c>
    </row>
    <row r="2608" spans="14:15">
      <c r="N2608" s="5" t="str">
        <f t="shared" si="82"/>
        <v/>
      </c>
      <c r="O2608" s="5" t="str">
        <f t="shared" si="83"/>
        <v/>
      </c>
    </row>
    <row r="2609" spans="14:15">
      <c r="N2609" s="5" t="str">
        <f t="shared" si="82"/>
        <v/>
      </c>
      <c r="O2609" s="5" t="str">
        <f t="shared" si="83"/>
        <v/>
      </c>
    </row>
    <row r="2610" spans="14:15">
      <c r="N2610" s="5" t="str">
        <f t="shared" si="82"/>
        <v/>
      </c>
      <c r="O2610" s="5" t="str">
        <f t="shared" si="83"/>
        <v/>
      </c>
    </row>
    <row r="2611" spans="14:15">
      <c r="N2611" s="5" t="str">
        <f t="shared" si="82"/>
        <v/>
      </c>
      <c r="O2611" s="5" t="str">
        <f t="shared" si="83"/>
        <v/>
      </c>
    </row>
    <row r="2612" spans="14:15">
      <c r="N2612" s="5" t="str">
        <f t="shared" si="82"/>
        <v/>
      </c>
      <c r="O2612" s="5" t="str">
        <f t="shared" si="83"/>
        <v/>
      </c>
    </row>
    <row r="2613" spans="14:15">
      <c r="N2613" s="5" t="str">
        <f t="shared" si="82"/>
        <v/>
      </c>
      <c r="O2613" s="5" t="str">
        <f t="shared" si="83"/>
        <v/>
      </c>
    </row>
    <row r="2614" spans="14:15">
      <c r="N2614" s="5" t="str">
        <f t="shared" si="82"/>
        <v/>
      </c>
      <c r="O2614" s="5" t="str">
        <f t="shared" si="83"/>
        <v/>
      </c>
    </row>
    <row r="2615" spans="14:15">
      <c r="N2615" s="5" t="str">
        <f t="shared" si="82"/>
        <v/>
      </c>
      <c r="O2615" s="5" t="str">
        <f t="shared" si="83"/>
        <v/>
      </c>
    </row>
    <row r="2616" spans="14:15">
      <c r="N2616" s="5" t="str">
        <f t="shared" si="82"/>
        <v/>
      </c>
      <c r="O2616" s="5" t="str">
        <f t="shared" si="83"/>
        <v/>
      </c>
    </row>
    <row r="2617" spans="14:15">
      <c r="N2617" s="5" t="str">
        <f t="shared" si="82"/>
        <v/>
      </c>
      <c r="O2617" s="5" t="str">
        <f t="shared" si="83"/>
        <v/>
      </c>
    </row>
    <row r="2618" spans="14:15">
      <c r="N2618" s="5" t="str">
        <f t="shared" si="82"/>
        <v/>
      </c>
      <c r="O2618" s="5" t="str">
        <f t="shared" si="83"/>
        <v/>
      </c>
    </row>
    <row r="2619" spans="14:15">
      <c r="N2619" s="5" t="str">
        <f t="shared" si="82"/>
        <v/>
      </c>
      <c r="O2619" s="5" t="str">
        <f t="shared" si="83"/>
        <v/>
      </c>
    </row>
    <row r="2620" spans="14:15">
      <c r="N2620" s="5" t="str">
        <f t="shared" si="82"/>
        <v/>
      </c>
      <c r="O2620" s="5" t="str">
        <f t="shared" si="83"/>
        <v/>
      </c>
    </row>
    <row r="2621" spans="14:15">
      <c r="N2621" s="5" t="str">
        <f t="shared" si="82"/>
        <v/>
      </c>
      <c r="O2621" s="5" t="str">
        <f t="shared" si="83"/>
        <v/>
      </c>
    </row>
    <row r="2622" spans="14:15">
      <c r="N2622" s="5" t="str">
        <f t="shared" si="82"/>
        <v/>
      </c>
      <c r="O2622" s="5" t="str">
        <f t="shared" si="83"/>
        <v/>
      </c>
    </row>
    <row r="2623" spans="14:15">
      <c r="N2623" s="5" t="str">
        <f t="shared" si="82"/>
        <v/>
      </c>
      <c r="O2623" s="5" t="str">
        <f t="shared" si="83"/>
        <v/>
      </c>
    </row>
    <row r="2624" spans="14:15">
      <c r="N2624" s="5" t="str">
        <f t="shared" si="82"/>
        <v/>
      </c>
      <c r="O2624" s="5" t="str">
        <f t="shared" si="83"/>
        <v/>
      </c>
    </row>
    <row r="2625" spans="14:15">
      <c r="N2625" s="5" t="str">
        <f t="shared" si="82"/>
        <v/>
      </c>
      <c r="O2625" s="5" t="str">
        <f t="shared" si="83"/>
        <v/>
      </c>
    </row>
    <row r="2626" spans="14:15">
      <c r="N2626" s="5" t="str">
        <f t="shared" si="82"/>
        <v/>
      </c>
      <c r="O2626" s="5" t="str">
        <f t="shared" si="83"/>
        <v/>
      </c>
    </row>
    <row r="2627" spans="14:15">
      <c r="N2627" s="5" t="str">
        <f t="shared" si="82"/>
        <v/>
      </c>
      <c r="O2627" s="5" t="str">
        <f t="shared" si="83"/>
        <v/>
      </c>
    </row>
    <row r="2628" spans="14:15">
      <c r="N2628" s="5" t="str">
        <f t="shared" si="82"/>
        <v/>
      </c>
      <c r="O2628" s="5" t="str">
        <f t="shared" si="83"/>
        <v/>
      </c>
    </row>
    <row r="2629" spans="14:15">
      <c r="N2629" s="5" t="str">
        <f t="shared" si="82"/>
        <v/>
      </c>
      <c r="O2629" s="5" t="str">
        <f t="shared" si="83"/>
        <v/>
      </c>
    </row>
    <row r="2630" spans="14:15">
      <c r="N2630" s="5" t="str">
        <f t="shared" si="82"/>
        <v/>
      </c>
      <c r="O2630" s="5" t="str">
        <f t="shared" si="83"/>
        <v/>
      </c>
    </row>
    <row r="2631" spans="14:15">
      <c r="N2631" s="5" t="str">
        <f t="shared" si="82"/>
        <v/>
      </c>
      <c r="O2631" s="5" t="str">
        <f t="shared" si="83"/>
        <v/>
      </c>
    </row>
    <row r="2632" spans="14:15">
      <c r="N2632" s="5" t="str">
        <f t="shared" si="82"/>
        <v/>
      </c>
      <c r="O2632" s="5" t="str">
        <f t="shared" si="83"/>
        <v/>
      </c>
    </row>
    <row r="2633" spans="14:15">
      <c r="N2633" s="5" t="str">
        <f t="shared" si="82"/>
        <v/>
      </c>
      <c r="O2633" s="5" t="str">
        <f t="shared" si="83"/>
        <v/>
      </c>
    </row>
    <row r="2634" spans="14:15">
      <c r="N2634" s="5" t="str">
        <f t="shared" si="82"/>
        <v/>
      </c>
      <c r="O2634" s="5" t="str">
        <f t="shared" si="83"/>
        <v/>
      </c>
    </row>
    <row r="2635" spans="14:15">
      <c r="N2635" s="5" t="str">
        <f t="shared" si="82"/>
        <v/>
      </c>
      <c r="O2635" s="5" t="str">
        <f t="shared" si="83"/>
        <v/>
      </c>
    </row>
    <row r="2636" spans="14:15">
      <c r="N2636" s="5" t="str">
        <f t="shared" si="82"/>
        <v/>
      </c>
      <c r="O2636" s="5" t="str">
        <f t="shared" si="83"/>
        <v/>
      </c>
    </row>
    <row r="2637" spans="14:15">
      <c r="N2637" s="5" t="str">
        <f t="shared" si="82"/>
        <v/>
      </c>
      <c r="O2637" s="5" t="str">
        <f t="shared" si="83"/>
        <v/>
      </c>
    </row>
    <row r="2638" spans="14:15">
      <c r="N2638" s="5" t="str">
        <f t="shared" si="82"/>
        <v/>
      </c>
      <c r="O2638" s="5" t="str">
        <f t="shared" si="83"/>
        <v/>
      </c>
    </row>
    <row r="2639" spans="14:15">
      <c r="N2639" s="5" t="str">
        <f t="shared" si="82"/>
        <v/>
      </c>
      <c r="O2639" s="5" t="str">
        <f t="shared" si="83"/>
        <v/>
      </c>
    </row>
    <row r="2640" spans="14:15">
      <c r="N2640" s="5" t="str">
        <f t="shared" si="82"/>
        <v/>
      </c>
      <c r="O2640" s="5" t="str">
        <f t="shared" si="83"/>
        <v/>
      </c>
    </row>
    <row r="2641" spans="14:15">
      <c r="N2641" s="5" t="str">
        <f t="shared" si="82"/>
        <v/>
      </c>
      <c r="O2641" s="5" t="str">
        <f t="shared" si="83"/>
        <v/>
      </c>
    </row>
    <row r="2642" spans="14:15">
      <c r="N2642" s="5" t="str">
        <f t="shared" si="82"/>
        <v/>
      </c>
      <c r="O2642" s="5" t="str">
        <f t="shared" si="83"/>
        <v/>
      </c>
    </row>
    <row r="2643" spans="14:15">
      <c r="N2643" s="5" t="str">
        <f t="shared" si="82"/>
        <v/>
      </c>
      <c r="O2643" s="5" t="str">
        <f t="shared" si="83"/>
        <v/>
      </c>
    </row>
    <row r="2644" spans="14:15">
      <c r="N2644" s="5" t="str">
        <f t="shared" si="82"/>
        <v/>
      </c>
      <c r="O2644" s="5" t="str">
        <f t="shared" si="83"/>
        <v/>
      </c>
    </row>
    <row r="2645" spans="14:15">
      <c r="N2645" s="5" t="str">
        <f t="shared" si="82"/>
        <v/>
      </c>
      <c r="O2645" s="5" t="str">
        <f t="shared" si="83"/>
        <v/>
      </c>
    </row>
    <row r="2646" spans="14:15">
      <c r="N2646" s="5" t="str">
        <f t="shared" ref="N2646:N2709" si="84">IF(SUM(B2646,D2646,F2646,H2646,J2646,L2646)&gt;0,SUM(B2646,D2646,F2646,H2646,J2646,L2646),TRIM(" ") )</f>
        <v/>
      </c>
      <c r="O2646" s="5" t="str">
        <f t="shared" ref="O2646:O2709" si="85">IF(SUM(C2646,E2646,G2646,I2646,K2646,M2646)&gt;0,SUM(C2646,E2646,G2646,I2646,K2646,M2646),TRIM(" ") )</f>
        <v/>
      </c>
    </row>
    <row r="2647" spans="14:15">
      <c r="N2647" s="5" t="str">
        <f t="shared" si="84"/>
        <v/>
      </c>
      <c r="O2647" s="5" t="str">
        <f t="shared" si="85"/>
        <v/>
      </c>
    </row>
    <row r="2648" spans="14:15">
      <c r="N2648" s="5" t="str">
        <f t="shared" si="84"/>
        <v/>
      </c>
      <c r="O2648" s="5" t="str">
        <f t="shared" si="85"/>
        <v/>
      </c>
    </row>
    <row r="2649" spans="14:15">
      <c r="N2649" s="5" t="str">
        <f t="shared" si="84"/>
        <v/>
      </c>
      <c r="O2649" s="5" t="str">
        <f t="shared" si="85"/>
        <v/>
      </c>
    </row>
    <row r="2650" spans="14:15">
      <c r="N2650" s="5" t="str">
        <f t="shared" si="84"/>
        <v/>
      </c>
      <c r="O2650" s="5" t="str">
        <f t="shared" si="85"/>
        <v/>
      </c>
    </row>
    <row r="2651" spans="14:15">
      <c r="N2651" s="5" t="str">
        <f t="shared" si="84"/>
        <v/>
      </c>
      <c r="O2651" s="5" t="str">
        <f t="shared" si="85"/>
        <v/>
      </c>
    </row>
    <row r="2652" spans="14:15">
      <c r="N2652" s="5" t="str">
        <f t="shared" si="84"/>
        <v/>
      </c>
      <c r="O2652" s="5" t="str">
        <f t="shared" si="85"/>
        <v/>
      </c>
    </row>
    <row r="2653" spans="14:15">
      <c r="N2653" s="5" t="str">
        <f t="shared" si="84"/>
        <v/>
      </c>
      <c r="O2653" s="5" t="str">
        <f t="shared" si="85"/>
        <v/>
      </c>
    </row>
    <row r="2654" spans="14:15">
      <c r="N2654" s="5" t="str">
        <f t="shared" si="84"/>
        <v/>
      </c>
      <c r="O2654" s="5" t="str">
        <f t="shared" si="85"/>
        <v/>
      </c>
    </row>
    <row r="2655" spans="14:15">
      <c r="N2655" s="5" t="str">
        <f t="shared" si="84"/>
        <v/>
      </c>
      <c r="O2655" s="5" t="str">
        <f t="shared" si="85"/>
        <v/>
      </c>
    </row>
    <row r="2656" spans="14:15">
      <c r="N2656" s="5" t="str">
        <f t="shared" si="84"/>
        <v/>
      </c>
      <c r="O2656" s="5" t="str">
        <f t="shared" si="85"/>
        <v/>
      </c>
    </row>
    <row r="2657" spans="14:15">
      <c r="N2657" s="5" t="str">
        <f t="shared" si="84"/>
        <v/>
      </c>
      <c r="O2657" s="5" t="str">
        <f t="shared" si="85"/>
        <v/>
      </c>
    </row>
    <row r="2658" spans="14:15">
      <c r="N2658" s="5" t="str">
        <f t="shared" si="84"/>
        <v/>
      </c>
      <c r="O2658" s="5" t="str">
        <f t="shared" si="85"/>
        <v/>
      </c>
    </row>
    <row r="2659" spans="14:15">
      <c r="N2659" s="5" t="str">
        <f t="shared" si="84"/>
        <v/>
      </c>
      <c r="O2659" s="5" t="str">
        <f t="shared" si="85"/>
        <v/>
      </c>
    </row>
    <row r="2660" spans="14:15">
      <c r="N2660" s="5" t="str">
        <f t="shared" si="84"/>
        <v/>
      </c>
      <c r="O2660" s="5" t="str">
        <f t="shared" si="85"/>
        <v/>
      </c>
    </row>
    <row r="2661" spans="14:15">
      <c r="N2661" s="5" t="str">
        <f t="shared" si="84"/>
        <v/>
      </c>
      <c r="O2661" s="5" t="str">
        <f t="shared" si="85"/>
        <v/>
      </c>
    </row>
    <row r="2662" spans="14:15">
      <c r="N2662" s="5" t="str">
        <f t="shared" si="84"/>
        <v/>
      </c>
      <c r="O2662" s="5" t="str">
        <f t="shared" si="85"/>
        <v/>
      </c>
    </row>
    <row r="2663" spans="14:15">
      <c r="N2663" s="5" t="str">
        <f t="shared" si="84"/>
        <v/>
      </c>
      <c r="O2663" s="5" t="str">
        <f t="shared" si="85"/>
        <v/>
      </c>
    </row>
    <row r="2664" spans="14:15">
      <c r="N2664" s="5" t="str">
        <f t="shared" si="84"/>
        <v/>
      </c>
      <c r="O2664" s="5" t="str">
        <f t="shared" si="85"/>
        <v/>
      </c>
    </row>
    <row r="2665" spans="14:15">
      <c r="N2665" s="5" t="str">
        <f t="shared" si="84"/>
        <v/>
      </c>
      <c r="O2665" s="5" t="str">
        <f t="shared" si="85"/>
        <v/>
      </c>
    </row>
    <row r="2666" spans="14:15">
      <c r="N2666" s="5" t="str">
        <f t="shared" si="84"/>
        <v/>
      </c>
      <c r="O2666" s="5" t="str">
        <f t="shared" si="85"/>
        <v/>
      </c>
    </row>
    <row r="2667" spans="14:15">
      <c r="N2667" s="5" t="str">
        <f t="shared" si="84"/>
        <v/>
      </c>
      <c r="O2667" s="5" t="str">
        <f t="shared" si="85"/>
        <v/>
      </c>
    </row>
    <row r="2668" spans="14:15">
      <c r="N2668" s="5" t="str">
        <f t="shared" si="84"/>
        <v/>
      </c>
      <c r="O2668" s="5" t="str">
        <f t="shared" si="85"/>
        <v/>
      </c>
    </row>
    <row r="2669" spans="14:15">
      <c r="N2669" s="5" t="str">
        <f t="shared" si="84"/>
        <v/>
      </c>
      <c r="O2669" s="5" t="str">
        <f t="shared" si="85"/>
        <v/>
      </c>
    </row>
    <row r="2670" spans="14:15">
      <c r="N2670" s="5" t="str">
        <f t="shared" si="84"/>
        <v/>
      </c>
      <c r="O2670" s="5" t="str">
        <f t="shared" si="85"/>
        <v/>
      </c>
    </row>
    <row r="2671" spans="14:15">
      <c r="N2671" s="5" t="str">
        <f t="shared" si="84"/>
        <v/>
      </c>
      <c r="O2671" s="5" t="str">
        <f t="shared" si="85"/>
        <v/>
      </c>
    </row>
    <row r="2672" spans="14:15">
      <c r="N2672" s="5" t="str">
        <f t="shared" si="84"/>
        <v/>
      </c>
      <c r="O2672" s="5" t="str">
        <f t="shared" si="85"/>
        <v/>
      </c>
    </row>
    <row r="2673" spans="14:15">
      <c r="N2673" s="5" t="str">
        <f t="shared" si="84"/>
        <v/>
      </c>
      <c r="O2673" s="5" t="str">
        <f t="shared" si="85"/>
        <v/>
      </c>
    </row>
    <row r="2674" spans="14:15">
      <c r="N2674" s="5" t="str">
        <f t="shared" si="84"/>
        <v/>
      </c>
      <c r="O2674" s="5" t="str">
        <f t="shared" si="85"/>
        <v/>
      </c>
    </row>
    <row r="2675" spans="14:15">
      <c r="N2675" s="5" t="str">
        <f t="shared" si="84"/>
        <v/>
      </c>
      <c r="O2675" s="5" t="str">
        <f t="shared" si="85"/>
        <v/>
      </c>
    </row>
    <row r="2676" spans="14:15">
      <c r="N2676" s="5" t="str">
        <f t="shared" si="84"/>
        <v/>
      </c>
      <c r="O2676" s="5" t="str">
        <f t="shared" si="85"/>
        <v/>
      </c>
    </row>
    <row r="2677" spans="14:15">
      <c r="N2677" s="5" t="str">
        <f t="shared" si="84"/>
        <v/>
      </c>
      <c r="O2677" s="5" t="str">
        <f t="shared" si="85"/>
        <v/>
      </c>
    </row>
    <row r="2678" spans="14:15">
      <c r="N2678" s="5" t="str">
        <f t="shared" si="84"/>
        <v/>
      </c>
      <c r="O2678" s="5" t="str">
        <f t="shared" si="85"/>
        <v/>
      </c>
    </row>
    <row r="2679" spans="14:15">
      <c r="N2679" s="5" t="str">
        <f t="shared" si="84"/>
        <v/>
      </c>
      <c r="O2679" s="5" t="str">
        <f t="shared" si="85"/>
        <v/>
      </c>
    </row>
    <row r="2680" spans="14:15">
      <c r="N2680" s="5" t="str">
        <f t="shared" si="84"/>
        <v/>
      </c>
      <c r="O2680" s="5" t="str">
        <f t="shared" si="85"/>
        <v/>
      </c>
    </row>
    <row r="2681" spans="14:15">
      <c r="N2681" s="5" t="str">
        <f t="shared" si="84"/>
        <v/>
      </c>
      <c r="O2681" s="5" t="str">
        <f t="shared" si="85"/>
        <v/>
      </c>
    </row>
    <row r="2682" spans="14:15">
      <c r="N2682" s="5" t="str">
        <f t="shared" si="84"/>
        <v/>
      </c>
      <c r="O2682" s="5" t="str">
        <f t="shared" si="85"/>
        <v/>
      </c>
    </row>
    <row r="2683" spans="14:15">
      <c r="N2683" s="5" t="str">
        <f t="shared" si="84"/>
        <v/>
      </c>
      <c r="O2683" s="5" t="str">
        <f t="shared" si="85"/>
        <v/>
      </c>
    </row>
    <row r="2684" spans="14:15">
      <c r="N2684" s="5" t="str">
        <f t="shared" si="84"/>
        <v/>
      </c>
      <c r="O2684" s="5" t="str">
        <f t="shared" si="85"/>
        <v/>
      </c>
    </row>
    <row r="2685" spans="14:15">
      <c r="N2685" s="5" t="str">
        <f t="shared" si="84"/>
        <v/>
      </c>
      <c r="O2685" s="5" t="str">
        <f t="shared" si="85"/>
        <v/>
      </c>
    </row>
    <row r="2686" spans="14:15">
      <c r="N2686" s="5" t="str">
        <f t="shared" si="84"/>
        <v/>
      </c>
      <c r="O2686" s="5" t="str">
        <f t="shared" si="85"/>
        <v/>
      </c>
    </row>
    <row r="2687" spans="14:15">
      <c r="N2687" s="5" t="str">
        <f t="shared" si="84"/>
        <v/>
      </c>
      <c r="O2687" s="5" t="str">
        <f t="shared" si="85"/>
        <v/>
      </c>
    </row>
    <row r="2688" spans="14:15">
      <c r="N2688" s="5" t="str">
        <f t="shared" si="84"/>
        <v/>
      </c>
      <c r="O2688" s="5" t="str">
        <f t="shared" si="85"/>
        <v/>
      </c>
    </row>
    <row r="2689" spans="14:15">
      <c r="N2689" s="5" t="str">
        <f t="shared" si="84"/>
        <v/>
      </c>
      <c r="O2689" s="5" t="str">
        <f t="shared" si="85"/>
        <v/>
      </c>
    </row>
    <row r="2690" spans="14:15">
      <c r="N2690" s="5" t="str">
        <f t="shared" si="84"/>
        <v/>
      </c>
      <c r="O2690" s="5" t="str">
        <f t="shared" si="85"/>
        <v/>
      </c>
    </row>
    <row r="2691" spans="14:15">
      <c r="N2691" s="5" t="str">
        <f t="shared" si="84"/>
        <v/>
      </c>
      <c r="O2691" s="5" t="str">
        <f t="shared" si="85"/>
        <v/>
      </c>
    </row>
    <row r="2692" spans="14:15">
      <c r="N2692" s="5" t="str">
        <f t="shared" si="84"/>
        <v/>
      </c>
      <c r="O2692" s="5" t="str">
        <f t="shared" si="85"/>
        <v/>
      </c>
    </row>
    <row r="2693" spans="14:15">
      <c r="N2693" s="5" t="str">
        <f t="shared" si="84"/>
        <v/>
      </c>
      <c r="O2693" s="5" t="str">
        <f t="shared" si="85"/>
        <v/>
      </c>
    </row>
    <row r="2694" spans="14:15">
      <c r="N2694" s="5" t="str">
        <f t="shared" si="84"/>
        <v/>
      </c>
      <c r="O2694" s="5" t="str">
        <f t="shared" si="85"/>
        <v/>
      </c>
    </row>
    <row r="2695" spans="14:15">
      <c r="N2695" s="5" t="str">
        <f t="shared" si="84"/>
        <v/>
      </c>
      <c r="O2695" s="5" t="str">
        <f t="shared" si="85"/>
        <v/>
      </c>
    </row>
    <row r="2696" spans="14:15">
      <c r="N2696" s="5" t="str">
        <f t="shared" si="84"/>
        <v/>
      </c>
      <c r="O2696" s="5" t="str">
        <f t="shared" si="85"/>
        <v/>
      </c>
    </row>
    <row r="2697" spans="14:15">
      <c r="N2697" s="5" t="str">
        <f t="shared" si="84"/>
        <v/>
      </c>
      <c r="O2697" s="5" t="str">
        <f t="shared" si="85"/>
        <v/>
      </c>
    </row>
    <row r="2698" spans="14:15">
      <c r="N2698" s="5" t="str">
        <f t="shared" si="84"/>
        <v/>
      </c>
      <c r="O2698" s="5" t="str">
        <f t="shared" si="85"/>
        <v/>
      </c>
    </row>
    <row r="2699" spans="14:15">
      <c r="N2699" s="5" t="str">
        <f t="shared" si="84"/>
        <v/>
      </c>
      <c r="O2699" s="5" t="str">
        <f t="shared" si="85"/>
        <v/>
      </c>
    </row>
    <row r="2700" spans="14:15">
      <c r="N2700" s="5" t="str">
        <f t="shared" si="84"/>
        <v/>
      </c>
      <c r="O2700" s="5" t="str">
        <f t="shared" si="85"/>
        <v/>
      </c>
    </row>
    <row r="2701" spans="14:15">
      <c r="N2701" s="5" t="str">
        <f t="shared" si="84"/>
        <v/>
      </c>
      <c r="O2701" s="5" t="str">
        <f t="shared" si="85"/>
        <v/>
      </c>
    </row>
    <row r="2702" spans="14:15">
      <c r="N2702" s="5" t="str">
        <f t="shared" si="84"/>
        <v/>
      </c>
      <c r="O2702" s="5" t="str">
        <f t="shared" si="85"/>
        <v/>
      </c>
    </row>
    <row r="2703" spans="14:15">
      <c r="N2703" s="5" t="str">
        <f t="shared" si="84"/>
        <v/>
      </c>
      <c r="O2703" s="5" t="str">
        <f t="shared" si="85"/>
        <v/>
      </c>
    </row>
    <row r="2704" spans="14:15">
      <c r="N2704" s="5" t="str">
        <f t="shared" si="84"/>
        <v/>
      </c>
      <c r="O2704" s="5" t="str">
        <f t="shared" si="85"/>
        <v/>
      </c>
    </row>
    <row r="2705" spans="14:15">
      <c r="N2705" s="5" t="str">
        <f t="shared" si="84"/>
        <v/>
      </c>
      <c r="O2705" s="5" t="str">
        <f t="shared" si="85"/>
        <v/>
      </c>
    </row>
    <row r="2706" spans="14:15">
      <c r="N2706" s="5" t="str">
        <f t="shared" si="84"/>
        <v/>
      </c>
      <c r="O2706" s="5" t="str">
        <f t="shared" si="85"/>
        <v/>
      </c>
    </row>
    <row r="2707" spans="14:15">
      <c r="N2707" s="5" t="str">
        <f t="shared" si="84"/>
        <v/>
      </c>
      <c r="O2707" s="5" t="str">
        <f t="shared" si="85"/>
        <v/>
      </c>
    </row>
    <row r="2708" spans="14:15">
      <c r="N2708" s="5" t="str">
        <f t="shared" si="84"/>
        <v/>
      </c>
      <c r="O2708" s="5" t="str">
        <f t="shared" si="85"/>
        <v/>
      </c>
    </row>
    <row r="2709" spans="14:15">
      <c r="N2709" s="5" t="str">
        <f t="shared" si="84"/>
        <v/>
      </c>
      <c r="O2709" s="5" t="str">
        <f t="shared" si="85"/>
        <v/>
      </c>
    </row>
    <row r="2710" spans="14:15">
      <c r="N2710" s="5" t="str">
        <f t="shared" ref="N2710:N2773" si="86">IF(SUM(B2710,D2710,F2710,H2710,J2710,L2710)&gt;0,SUM(B2710,D2710,F2710,H2710,J2710,L2710),TRIM(" ") )</f>
        <v/>
      </c>
      <c r="O2710" s="5" t="str">
        <f t="shared" ref="O2710:O2773" si="87">IF(SUM(C2710,E2710,G2710,I2710,K2710,M2710)&gt;0,SUM(C2710,E2710,G2710,I2710,K2710,M2710),TRIM(" ") )</f>
        <v/>
      </c>
    </row>
    <row r="2711" spans="14:15">
      <c r="N2711" s="5" t="str">
        <f t="shared" si="86"/>
        <v/>
      </c>
      <c r="O2711" s="5" t="str">
        <f t="shared" si="87"/>
        <v/>
      </c>
    </row>
    <row r="2712" spans="14:15">
      <c r="N2712" s="5" t="str">
        <f t="shared" si="86"/>
        <v/>
      </c>
      <c r="O2712" s="5" t="str">
        <f t="shared" si="87"/>
        <v/>
      </c>
    </row>
    <row r="2713" spans="14:15">
      <c r="N2713" s="5" t="str">
        <f t="shared" si="86"/>
        <v/>
      </c>
      <c r="O2713" s="5" t="str">
        <f t="shared" si="87"/>
        <v/>
      </c>
    </row>
    <row r="2714" spans="14:15">
      <c r="N2714" s="5" t="str">
        <f t="shared" si="86"/>
        <v/>
      </c>
      <c r="O2714" s="5" t="str">
        <f t="shared" si="87"/>
        <v/>
      </c>
    </row>
    <row r="2715" spans="14:15">
      <c r="N2715" s="5" t="str">
        <f t="shared" si="86"/>
        <v/>
      </c>
      <c r="O2715" s="5" t="str">
        <f t="shared" si="87"/>
        <v/>
      </c>
    </row>
    <row r="2716" spans="14:15">
      <c r="N2716" s="5" t="str">
        <f t="shared" si="86"/>
        <v/>
      </c>
      <c r="O2716" s="5" t="str">
        <f t="shared" si="87"/>
        <v/>
      </c>
    </row>
    <row r="2717" spans="14:15">
      <c r="N2717" s="5" t="str">
        <f t="shared" si="86"/>
        <v/>
      </c>
      <c r="O2717" s="5" t="str">
        <f t="shared" si="87"/>
        <v/>
      </c>
    </row>
    <row r="2718" spans="14:15">
      <c r="N2718" s="5" t="str">
        <f t="shared" si="86"/>
        <v/>
      </c>
      <c r="O2718" s="5" t="str">
        <f t="shared" si="87"/>
        <v/>
      </c>
    </row>
    <row r="2719" spans="14:15">
      <c r="N2719" s="5" t="str">
        <f t="shared" si="86"/>
        <v/>
      </c>
      <c r="O2719" s="5" t="str">
        <f t="shared" si="87"/>
        <v/>
      </c>
    </row>
    <row r="2720" spans="14:15">
      <c r="N2720" s="5" t="str">
        <f t="shared" si="86"/>
        <v/>
      </c>
      <c r="O2720" s="5" t="str">
        <f t="shared" si="87"/>
        <v/>
      </c>
    </row>
    <row r="2721" spans="14:15">
      <c r="N2721" s="5" t="str">
        <f t="shared" si="86"/>
        <v/>
      </c>
      <c r="O2721" s="5" t="str">
        <f t="shared" si="87"/>
        <v/>
      </c>
    </row>
    <row r="2722" spans="14:15">
      <c r="N2722" s="5" t="str">
        <f t="shared" si="86"/>
        <v/>
      </c>
      <c r="O2722" s="5" t="str">
        <f t="shared" si="87"/>
        <v/>
      </c>
    </row>
    <row r="2723" spans="14:15">
      <c r="N2723" s="5" t="str">
        <f t="shared" si="86"/>
        <v/>
      </c>
      <c r="O2723" s="5" t="str">
        <f t="shared" si="87"/>
        <v/>
      </c>
    </row>
    <row r="2724" spans="14:15">
      <c r="N2724" s="5" t="str">
        <f t="shared" si="86"/>
        <v/>
      </c>
      <c r="O2724" s="5" t="str">
        <f t="shared" si="87"/>
        <v/>
      </c>
    </row>
    <row r="2725" spans="14:15">
      <c r="N2725" s="5" t="str">
        <f t="shared" si="86"/>
        <v/>
      </c>
      <c r="O2725" s="5" t="str">
        <f t="shared" si="87"/>
        <v/>
      </c>
    </row>
    <row r="2726" spans="14:15">
      <c r="N2726" s="5" t="str">
        <f t="shared" si="86"/>
        <v/>
      </c>
      <c r="O2726" s="5" t="str">
        <f t="shared" si="87"/>
        <v/>
      </c>
    </row>
    <row r="2727" spans="14:15">
      <c r="N2727" s="5" t="str">
        <f t="shared" si="86"/>
        <v/>
      </c>
      <c r="O2727" s="5" t="str">
        <f t="shared" si="87"/>
        <v/>
      </c>
    </row>
    <row r="2728" spans="14:15">
      <c r="N2728" s="5" t="str">
        <f t="shared" si="86"/>
        <v/>
      </c>
      <c r="O2728" s="5" t="str">
        <f t="shared" si="87"/>
        <v/>
      </c>
    </row>
    <row r="2729" spans="14:15">
      <c r="N2729" s="5" t="str">
        <f t="shared" si="86"/>
        <v/>
      </c>
      <c r="O2729" s="5" t="str">
        <f t="shared" si="87"/>
        <v/>
      </c>
    </row>
    <row r="2730" spans="14:15">
      <c r="N2730" s="5" t="str">
        <f t="shared" si="86"/>
        <v/>
      </c>
      <c r="O2730" s="5" t="str">
        <f t="shared" si="87"/>
        <v/>
      </c>
    </row>
    <row r="2731" spans="14:15">
      <c r="N2731" s="5" t="str">
        <f t="shared" si="86"/>
        <v/>
      </c>
      <c r="O2731" s="5" t="str">
        <f t="shared" si="87"/>
        <v/>
      </c>
    </row>
    <row r="2732" spans="14:15">
      <c r="N2732" s="5" t="str">
        <f t="shared" si="86"/>
        <v/>
      </c>
      <c r="O2732" s="5" t="str">
        <f t="shared" si="87"/>
        <v/>
      </c>
    </row>
    <row r="2733" spans="14:15">
      <c r="N2733" s="5" t="str">
        <f t="shared" si="86"/>
        <v/>
      </c>
      <c r="O2733" s="5" t="str">
        <f t="shared" si="87"/>
        <v/>
      </c>
    </row>
    <row r="2734" spans="14:15">
      <c r="N2734" s="5" t="str">
        <f t="shared" si="86"/>
        <v/>
      </c>
      <c r="O2734" s="5" t="str">
        <f t="shared" si="87"/>
        <v/>
      </c>
    </row>
    <row r="2735" spans="14:15">
      <c r="N2735" s="5" t="str">
        <f t="shared" si="86"/>
        <v/>
      </c>
      <c r="O2735" s="5" t="str">
        <f t="shared" si="87"/>
        <v/>
      </c>
    </row>
    <row r="2736" spans="14:15">
      <c r="N2736" s="5" t="str">
        <f t="shared" si="86"/>
        <v/>
      </c>
      <c r="O2736" s="5" t="str">
        <f t="shared" si="87"/>
        <v/>
      </c>
    </row>
    <row r="2737" spans="14:15">
      <c r="N2737" s="5" t="str">
        <f t="shared" si="86"/>
        <v/>
      </c>
      <c r="O2737" s="5" t="str">
        <f t="shared" si="87"/>
        <v/>
      </c>
    </row>
    <row r="2738" spans="14:15">
      <c r="N2738" s="5" t="str">
        <f t="shared" si="86"/>
        <v/>
      </c>
      <c r="O2738" s="5" t="str">
        <f t="shared" si="87"/>
        <v/>
      </c>
    </row>
    <row r="2739" spans="14:15">
      <c r="N2739" s="5" t="str">
        <f t="shared" si="86"/>
        <v/>
      </c>
      <c r="O2739" s="5" t="str">
        <f t="shared" si="87"/>
        <v/>
      </c>
    </row>
    <row r="2740" spans="14:15">
      <c r="N2740" s="5" t="str">
        <f t="shared" si="86"/>
        <v/>
      </c>
      <c r="O2740" s="5" t="str">
        <f t="shared" si="87"/>
        <v/>
      </c>
    </row>
    <row r="2741" spans="14:15">
      <c r="N2741" s="5" t="str">
        <f t="shared" si="86"/>
        <v/>
      </c>
      <c r="O2741" s="5" t="str">
        <f t="shared" si="87"/>
        <v/>
      </c>
    </row>
    <row r="2742" spans="14:15">
      <c r="N2742" s="5" t="str">
        <f t="shared" si="86"/>
        <v/>
      </c>
      <c r="O2742" s="5" t="str">
        <f t="shared" si="87"/>
        <v/>
      </c>
    </row>
    <row r="2743" spans="14:15">
      <c r="N2743" s="5" t="str">
        <f t="shared" si="86"/>
        <v/>
      </c>
      <c r="O2743" s="5" t="str">
        <f t="shared" si="87"/>
        <v/>
      </c>
    </row>
    <row r="2744" spans="14:15">
      <c r="N2744" s="5" t="str">
        <f t="shared" si="86"/>
        <v/>
      </c>
      <c r="O2744" s="5" t="str">
        <f t="shared" si="87"/>
        <v/>
      </c>
    </row>
    <row r="2745" spans="14:15">
      <c r="N2745" s="5" t="str">
        <f t="shared" si="86"/>
        <v/>
      </c>
      <c r="O2745" s="5" t="str">
        <f t="shared" si="87"/>
        <v/>
      </c>
    </row>
    <row r="2746" spans="14:15">
      <c r="N2746" s="5" t="str">
        <f t="shared" si="86"/>
        <v/>
      </c>
      <c r="O2746" s="5" t="str">
        <f t="shared" si="87"/>
        <v/>
      </c>
    </row>
    <row r="2747" spans="14:15">
      <c r="N2747" s="5" t="str">
        <f t="shared" si="86"/>
        <v/>
      </c>
      <c r="O2747" s="5" t="str">
        <f t="shared" si="87"/>
        <v/>
      </c>
    </row>
    <row r="2748" spans="14:15">
      <c r="N2748" s="5" t="str">
        <f t="shared" si="86"/>
        <v/>
      </c>
      <c r="O2748" s="5" t="str">
        <f t="shared" si="87"/>
        <v/>
      </c>
    </row>
    <row r="2749" spans="14:15">
      <c r="N2749" s="5" t="str">
        <f t="shared" si="86"/>
        <v/>
      </c>
      <c r="O2749" s="5" t="str">
        <f t="shared" si="87"/>
        <v/>
      </c>
    </row>
    <row r="2750" spans="14:15">
      <c r="N2750" s="5" t="str">
        <f t="shared" si="86"/>
        <v/>
      </c>
      <c r="O2750" s="5" t="str">
        <f t="shared" si="87"/>
        <v/>
      </c>
    </row>
    <row r="2751" spans="14:15">
      <c r="N2751" s="5" t="str">
        <f t="shared" si="86"/>
        <v/>
      </c>
      <c r="O2751" s="5" t="str">
        <f t="shared" si="87"/>
        <v/>
      </c>
    </row>
    <row r="2752" spans="14:15">
      <c r="N2752" s="5" t="str">
        <f t="shared" si="86"/>
        <v/>
      </c>
      <c r="O2752" s="5" t="str">
        <f t="shared" si="87"/>
        <v/>
      </c>
    </row>
    <row r="2753" spans="14:15">
      <c r="N2753" s="5" t="str">
        <f t="shared" si="86"/>
        <v/>
      </c>
      <c r="O2753" s="5" t="str">
        <f t="shared" si="87"/>
        <v/>
      </c>
    </row>
    <row r="2754" spans="14:15">
      <c r="N2754" s="5" t="str">
        <f t="shared" si="86"/>
        <v/>
      </c>
      <c r="O2754" s="5" t="str">
        <f t="shared" si="87"/>
        <v/>
      </c>
    </row>
    <row r="2755" spans="14:15">
      <c r="N2755" s="5" t="str">
        <f t="shared" si="86"/>
        <v/>
      </c>
      <c r="O2755" s="5" t="str">
        <f t="shared" si="87"/>
        <v/>
      </c>
    </row>
    <row r="2756" spans="14:15">
      <c r="N2756" s="5" t="str">
        <f t="shared" si="86"/>
        <v/>
      </c>
      <c r="O2756" s="5" t="str">
        <f t="shared" si="87"/>
        <v/>
      </c>
    </row>
    <row r="2757" spans="14:15">
      <c r="N2757" s="5" t="str">
        <f t="shared" si="86"/>
        <v/>
      </c>
      <c r="O2757" s="5" t="str">
        <f t="shared" si="87"/>
        <v/>
      </c>
    </row>
    <row r="2758" spans="14:15">
      <c r="N2758" s="5" t="str">
        <f t="shared" si="86"/>
        <v/>
      </c>
      <c r="O2758" s="5" t="str">
        <f t="shared" si="87"/>
        <v/>
      </c>
    </row>
    <row r="2759" spans="14:15">
      <c r="N2759" s="5" t="str">
        <f t="shared" si="86"/>
        <v/>
      </c>
      <c r="O2759" s="5" t="str">
        <f t="shared" si="87"/>
        <v/>
      </c>
    </row>
    <row r="2760" spans="14:15">
      <c r="N2760" s="5" t="str">
        <f t="shared" si="86"/>
        <v/>
      </c>
      <c r="O2760" s="5" t="str">
        <f t="shared" si="87"/>
        <v/>
      </c>
    </row>
    <row r="2761" spans="14:15">
      <c r="N2761" s="5" t="str">
        <f t="shared" si="86"/>
        <v/>
      </c>
      <c r="O2761" s="5" t="str">
        <f t="shared" si="87"/>
        <v/>
      </c>
    </row>
    <row r="2762" spans="14:15">
      <c r="N2762" s="5" t="str">
        <f t="shared" si="86"/>
        <v/>
      </c>
      <c r="O2762" s="5" t="str">
        <f t="shared" si="87"/>
        <v/>
      </c>
    </row>
    <row r="2763" spans="14:15">
      <c r="N2763" s="5" t="str">
        <f t="shared" si="86"/>
        <v/>
      </c>
      <c r="O2763" s="5" t="str">
        <f t="shared" si="87"/>
        <v/>
      </c>
    </row>
    <row r="2764" spans="14:15">
      <c r="N2764" s="5" t="str">
        <f t="shared" si="86"/>
        <v/>
      </c>
      <c r="O2764" s="5" t="str">
        <f t="shared" si="87"/>
        <v/>
      </c>
    </row>
    <row r="2765" spans="14:15">
      <c r="N2765" s="5" t="str">
        <f t="shared" si="86"/>
        <v/>
      </c>
      <c r="O2765" s="5" t="str">
        <f t="shared" si="87"/>
        <v/>
      </c>
    </row>
    <row r="2766" spans="14:15">
      <c r="N2766" s="5" t="str">
        <f t="shared" si="86"/>
        <v/>
      </c>
      <c r="O2766" s="5" t="str">
        <f t="shared" si="87"/>
        <v/>
      </c>
    </row>
    <row r="2767" spans="14:15">
      <c r="N2767" s="5" t="str">
        <f t="shared" si="86"/>
        <v/>
      </c>
      <c r="O2767" s="5" t="str">
        <f t="shared" si="87"/>
        <v/>
      </c>
    </row>
    <row r="2768" spans="14:15">
      <c r="N2768" s="5" t="str">
        <f t="shared" si="86"/>
        <v/>
      </c>
      <c r="O2768" s="5" t="str">
        <f t="shared" si="87"/>
        <v/>
      </c>
    </row>
    <row r="2769" spans="14:15">
      <c r="N2769" s="5" t="str">
        <f t="shared" si="86"/>
        <v/>
      </c>
      <c r="O2769" s="5" t="str">
        <f t="shared" si="87"/>
        <v/>
      </c>
    </row>
    <row r="2770" spans="14:15">
      <c r="N2770" s="5" t="str">
        <f t="shared" si="86"/>
        <v/>
      </c>
      <c r="O2770" s="5" t="str">
        <f t="shared" si="87"/>
        <v/>
      </c>
    </row>
    <row r="2771" spans="14:15">
      <c r="N2771" s="5" t="str">
        <f t="shared" si="86"/>
        <v/>
      </c>
      <c r="O2771" s="5" t="str">
        <f t="shared" si="87"/>
        <v/>
      </c>
    </row>
    <row r="2772" spans="14:15">
      <c r="N2772" s="5" t="str">
        <f t="shared" si="86"/>
        <v/>
      </c>
      <c r="O2772" s="5" t="str">
        <f t="shared" si="87"/>
        <v/>
      </c>
    </row>
    <row r="2773" spans="14:15">
      <c r="N2773" s="5" t="str">
        <f t="shared" si="86"/>
        <v/>
      </c>
      <c r="O2773" s="5" t="str">
        <f t="shared" si="87"/>
        <v/>
      </c>
    </row>
    <row r="2774" spans="14:15">
      <c r="N2774" s="5" t="str">
        <f t="shared" ref="N2774:N2837" si="88">IF(SUM(B2774,D2774,F2774,H2774,J2774,L2774)&gt;0,SUM(B2774,D2774,F2774,H2774,J2774,L2774),TRIM(" ") )</f>
        <v/>
      </c>
      <c r="O2774" s="5" t="str">
        <f t="shared" ref="O2774:O2837" si="89">IF(SUM(C2774,E2774,G2774,I2774,K2774,M2774)&gt;0,SUM(C2774,E2774,G2774,I2774,K2774,M2774),TRIM(" ") )</f>
        <v/>
      </c>
    </row>
    <row r="2775" spans="14:15">
      <c r="N2775" s="5" t="str">
        <f t="shared" si="88"/>
        <v/>
      </c>
      <c r="O2775" s="5" t="str">
        <f t="shared" si="89"/>
        <v/>
      </c>
    </row>
    <row r="2776" spans="14:15">
      <c r="N2776" s="5" t="str">
        <f t="shared" si="88"/>
        <v/>
      </c>
      <c r="O2776" s="5" t="str">
        <f t="shared" si="89"/>
        <v/>
      </c>
    </row>
    <row r="2777" spans="14:15">
      <c r="N2777" s="5" t="str">
        <f t="shared" si="88"/>
        <v/>
      </c>
      <c r="O2777" s="5" t="str">
        <f t="shared" si="89"/>
        <v/>
      </c>
    </row>
    <row r="2778" spans="14:15">
      <c r="N2778" s="5" t="str">
        <f t="shared" si="88"/>
        <v/>
      </c>
      <c r="O2778" s="5" t="str">
        <f t="shared" si="89"/>
        <v/>
      </c>
    </row>
    <row r="2779" spans="14:15">
      <c r="N2779" s="5" t="str">
        <f t="shared" si="88"/>
        <v/>
      </c>
      <c r="O2779" s="5" t="str">
        <f t="shared" si="89"/>
        <v/>
      </c>
    </row>
    <row r="2780" spans="14:15">
      <c r="N2780" s="5" t="str">
        <f t="shared" si="88"/>
        <v/>
      </c>
      <c r="O2780" s="5" t="str">
        <f t="shared" si="89"/>
        <v/>
      </c>
    </row>
    <row r="2781" spans="14:15">
      <c r="N2781" s="5" t="str">
        <f t="shared" si="88"/>
        <v/>
      </c>
      <c r="O2781" s="5" t="str">
        <f t="shared" si="89"/>
        <v/>
      </c>
    </row>
    <row r="2782" spans="14:15">
      <c r="N2782" s="5" t="str">
        <f t="shared" si="88"/>
        <v/>
      </c>
      <c r="O2782" s="5" t="str">
        <f t="shared" si="89"/>
        <v/>
      </c>
    </row>
    <row r="2783" spans="14:15">
      <c r="N2783" s="5" t="str">
        <f t="shared" si="88"/>
        <v/>
      </c>
      <c r="O2783" s="5" t="str">
        <f t="shared" si="89"/>
        <v/>
      </c>
    </row>
    <row r="2784" spans="14:15">
      <c r="N2784" s="5" t="str">
        <f t="shared" si="88"/>
        <v/>
      </c>
      <c r="O2784" s="5" t="str">
        <f t="shared" si="89"/>
        <v/>
      </c>
    </row>
    <row r="2785" spans="14:15">
      <c r="N2785" s="5" t="str">
        <f t="shared" si="88"/>
        <v/>
      </c>
      <c r="O2785" s="5" t="str">
        <f t="shared" si="89"/>
        <v/>
      </c>
    </row>
    <row r="2786" spans="14:15">
      <c r="N2786" s="5" t="str">
        <f t="shared" si="88"/>
        <v/>
      </c>
      <c r="O2786" s="5" t="str">
        <f t="shared" si="89"/>
        <v/>
      </c>
    </row>
    <row r="2787" spans="14:15">
      <c r="N2787" s="5" t="str">
        <f t="shared" si="88"/>
        <v/>
      </c>
      <c r="O2787" s="5" t="str">
        <f t="shared" si="89"/>
        <v/>
      </c>
    </row>
    <row r="2788" spans="14:15">
      <c r="N2788" s="5" t="str">
        <f t="shared" si="88"/>
        <v/>
      </c>
      <c r="O2788" s="5" t="str">
        <f t="shared" si="89"/>
        <v/>
      </c>
    </row>
    <row r="2789" spans="14:15">
      <c r="N2789" s="5" t="str">
        <f t="shared" si="88"/>
        <v/>
      </c>
      <c r="O2789" s="5" t="str">
        <f t="shared" si="89"/>
        <v/>
      </c>
    </row>
    <row r="2790" spans="14:15">
      <c r="N2790" s="5" t="str">
        <f t="shared" si="88"/>
        <v/>
      </c>
      <c r="O2790" s="5" t="str">
        <f t="shared" si="89"/>
        <v/>
      </c>
    </row>
    <row r="2791" spans="14:15">
      <c r="N2791" s="5" t="str">
        <f t="shared" si="88"/>
        <v/>
      </c>
      <c r="O2791" s="5" t="str">
        <f t="shared" si="89"/>
        <v/>
      </c>
    </row>
    <row r="2792" spans="14:15">
      <c r="N2792" s="5" t="str">
        <f t="shared" si="88"/>
        <v/>
      </c>
      <c r="O2792" s="5" t="str">
        <f t="shared" si="89"/>
        <v/>
      </c>
    </row>
    <row r="2793" spans="14:15">
      <c r="N2793" s="5" t="str">
        <f t="shared" si="88"/>
        <v/>
      </c>
      <c r="O2793" s="5" t="str">
        <f t="shared" si="89"/>
        <v/>
      </c>
    </row>
    <row r="2794" spans="14:15">
      <c r="N2794" s="5" t="str">
        <f t="shared" si="88"/>
        <v/>
      </c>
      <c r="O2794" s="5" t="str">
        <f t="shared" si="89"/>
        <v/>
      </c>
    </row>
    <row r="2795" spans="14:15">
      <c r="N2795" s="5" t="str">
        <f t="shared" si="88"/>
        <v/>
      </c>
      <c r="O2795" s="5" t="str">
        <f t="shared" si="89"/>
        <v/>
      </c>
    </row>
    <row r="2796" spans="14:15">
      <c r="N2796" s="5" t="str">
        <f t="shared" si="88"/>
        <v/>
      </c>
      <c r="O2796" s="5" t="str">
        <f t="shared" si="89"/>
        <v/>
      </c>
    </row>
    <row r="2797" spans="14:15">
      <c r="N2797" s="5" t="str">
        <f t="shared" si="88"/>
        <v/>
      </c>
      <c r="O2797" s="5" t="str">
        <f t="shared" si="89"/>
        <v/>
      </c>
    </row>
    <row r="2798" spans="14:15">
      <c r="N2798" s="5" t="str">
        <f t="shared" si="88"/>
        <v/>
      </c>
      <c r="O2798" s="5" t="str">
        <f t="shared" si="89"/>
        <v/>
      </c>
    </row>
    <row r="2799" spans="14:15">
      <c r="N2799" s="5" t="str">
        <f t="shared" si="88"/>
        <v/>
      </c>
      <c r="O2799" s="5" t="str">
        <f t="shared" si="89"/>
        <v/>
      </c>
    </row>
    <row r="2800" spans="14:15">
      <c r="N2800" s="5" t="str">
        <f t="shared" si="88"/>
        <v/>
      </c>
      <c r="O2800" s="5" t="str">
        <f t="shared" si="89"/>
        <v/>
      </c>
    </row>
    <row r="2801" spans="14:15">
      <c r="N2801" s="5" t="str">
        <f t="shared" si="88"/>
        <v/>
      </c>
      <c r="O2801" s="5" t="str">
        <f t="shared" si="89"/>
        <v/>
      </c>
    </row>
    <row r="2802" spans="14:15">
      <c r="N2802" s="5" t="str">
        <f t="shared" si="88"/>
        <v/>
      </c>
      <c r="O2802" s="5" t="str">
        <f t="shared" si="89"/>
        <v/>
      </c>
    </row>
    <row r="2803" spans="14:15">
      <c r="N2803" s="5" t="str">
        <f t="shared" si="88"/>
        <v/>
      </c>
      <c r="O2803" s="5" t="str">
        <f t="shared" si="89"/>
        <v/>
      </c>
    </row>
    <row r="2804" spans="14:15">
      <c r="N2804" s="5" t="str">
        <f t="shared" si="88"/>
        <v/>
      </c>
      <c r="O2804" s="5" t="str">
        <f t="shared" si="89"/>
        <v/>
      </c>
    </row>
    <row r="2805" spans="14:15">
      <c r="N2805" s="5" t="str">
        <f t="shared" si="88"/>
        <v/>
      </c>
      <c r="O2805" s="5" t="str">
        <f t="shared" si="89"/>
        <v/>
      </c>
    </row>
    <row r="2806" spans="14:15">
      <c r="N2806" s="5" t="str">
        <f t="shared" si="88"/>
        <v/>
      </c>
      <c r="O2806" s="5" t="str">
        <f t="shared" si="89"/>
        <v/>
      </c>
    </row>
    <row r="2807" spans="14:15">
      <c r="N2807" s="5" t="str">
        <f t="shared" si="88"/>
        <v/>
      </c>
      <c r="O2807" s="5" t="str">
        <f t="shared" si="89"/>
        <v/>
      </c>
    </row>
    <row r="2808" spans="14:15">
      <c r="N2808" s="5" t="str">
        <f t="shared" si="88"/>
        <v/>
      </c>
      <c r="O2808" s="5" t="str">
        <f t="shared" si="89"/>
        <v/>
      </c>
    </row>
    <row r="2809" spans="14:15">
      <c r="N2809" s="5" t="str">
        <f t="shared" si="88"/>
        <v/>
      </c>
      <c r="O2809" s="5" t="str">
        <f t="shared" si="89"/>
        <v/>
      </c>
    </row>
    <row r="2810" spans="14:15">
      <c r="N2810" s="5" t="str">
        <f t="shared" si="88"/>
        <v/>
      </c>
      <c r="O2810" s="5" t="str">
        <f t="shared" si="89"/>
        <v/>
      </c>
    </row>
    <row r="2811" spans="14:15">
      <c r="N2811" s="5" t="str">
        <f t="shared" si="88"/>
        <v/>
      </c>
      <c r="O2811" s="5" t="str">
        <f t="shared" si="89"/>
        <v/>
      </c>
    </row>
    <row r="2812" spans="14:15">
      <c r="N2812" s="5" t="str">
        <f t="shared" si="88"/>
        <v/>
      </c>
      <c r="O2812" s="5" t="str">
        <f t="shared" si="89"/>
        <v/>
      </c>
    </row>
    <row r="2813" spans="14:15">
      <c r="N2813" s="5" t="str">
        <f t="shared" si="88"/>
        <v/>
      </c>
      <c r="O2813" s="5" t="str">
        <f t="shared" si="89"/>
        <v/>
      </c>
    </row>
    <row r="2814" spans="14:15">
      <c r="N2814" s="5" t="str">
        <f t="shared" si="88"/>
        <v/>
      </c>
      <c r="O2814" s="5" t="str">
        <f t="shared" si="89"/>
        <v/>
      </c>
    </row>
    <row r="2815" spans="14:15">
      <c r="N2815" s="5" t="str">
        <f t="shared" si="88"/>
        <v/>
      </c>
      <c r="O2815" s="5" t="str">
        <f t="shared" si="89"/>
        <v/>
      </c>
    </row>
    <row r="2816" spans="14:15">
      <c r="N2816" s="5" t="str">
        <f t="shared" si="88"/>
        <v/>
      </c>
      <c r="O2816" s="5" t="str">
        <f t="shared" si="89"/>
        <v/>
      </c>
    </row>
    <row r="2817" spans="14:15">
      <c r="N2817" s="5" t="str">
        <f t="shared" si="88"/>
        <v/>
      </c>
      <c r="O2817" s="5" t="str">
        <f t="shared" si="89"/>
        <v/>
      </c>
    </row>
    <row r="2818" spans="14:15">
      <c r="N2818" s="5" t="str">
        <f t="shared" si="88"/>
        <v/>
      </c>
      <c r="O2818" s="5" t="str">
        <f t="shared" si="89"/>
        <v/>
      </c>
    </row>
    <row r="2819" spans="14:15">
      <c r="N2819" s="5" t="str">
        <f t="shared" si="88"/>
        <v/>
      </c>
      <c r="O2819" s="5" t="str">
        <f t="shared" si="89"/>
        <v/>
      </c>
    </row>
    <row r="2820" spans="14:15">
      <c r="N2820" s="5" t="str">
        <f t="shared" si="88"/>
        <v/>
      </c>
      <c r="O2820" s="5" t="str">
        <f t="shared" si="89"/>
        <v/>
      </c>
    </row>
    <row r="2821" spans="14:15">
      <c r="N2821" s="5" t="str">
        <f t="shared" si="88"/>
        <v/>
      </c>
      <c r="O2821" s="5" t="str">
        <f t="shared" si="89"/>
        <v/>
      </c>
    </row>
    <row r="2822" spans="14:15">
      <c r="N2822" s="5" t="str">
        <f t="shared" si="88"/>
        <v/>
      </c>
      <c r="O2822" s="5" t="str">
        <f t="shared" si="89"/>
        <v/>
      </c>
    </row>
    <row r="2823" spans="14:15">
      <c r="N2823" s="5" t="str">
        <f t="shared" si="88"/>
        <v/>
      </c>
      <c r="O2823" s="5" t="str">
        <f t="shared" si="89"/>
        <v/>
      </c>
    </row>
    <row r="2824" spans="14:15">
      <c r="N2824" s="5" t="str">
        <f t="shared" si="88"/>
        <v/>
      </c>
      <c r="O2824" s="5" t="str">
        <f t="shared" si="89"/>
        <v/>
      </c>
    </row>
    <row r="2825" spans="14:15">
      <c r="N2825" s="5" t="str">
        <f t="shared" si="88"/>
        <v/>
      </c>
      <c r="O2825" s="5" t="str">
        <f t="shared" si="89"/>
        <v/>
      </c>
    </row>
    <row r="2826" spans="14:15">
      <c r="N2826" s="5" t="str">
        <f t="shared" si="88"/>
        <v/>
      </c>
      <c r="O2826" s="5" t="str">
        <f t="shared" si="89"/>
        <v/>
      </c>
    </row>
    <row r="2827" spans="14:15">
      <c r="N2827" s="5" t="str">
        <f t="shared" si="88"/>
        <v/>
      </c>
      <c r="O2827" s="5" t="str">
        <f t="shared" si="89"/>
        <v/>
      </c>
    </row>
    <row r="2828" spans="14:15">
      <c r="N2828" s="5" t="str">
        <f t="shared" si="88"/>
        <v/>
      </c>
      <c r="O2828" s="5" t="str">
        <f t="shared" si="89"/>
        <v/>
      </c>
    </row>
    <row r="2829" spans="14:15">
      <c r="N2829" s="5" t="str">
        <f t="shared" si="88"/>
        <v/>
      </c>
      <c r="O2829" s="5" t="str">
        <f t="shared" si="89"/>
        <v/>
      </c>
    </row>
    <row r="2830" spans="14:15">
      <c r="N2830" s="5" t="str">
        <f t="shared" si="88"/>
        <v/>
      </c>
      <c r="O2830" s="5" t="str">
        <f t="shared" si="89"/>
        <v/>
      </c>
    </row>
    <row r="2831" spans="14:15">
      <c r="N2831" s="5" t="str">
        <f t="shared" si="88"/>
        <v/>
      </c>
      <c r="O2831" s="5" t="str">
        <f t="shared" si="89"/>
        <v/>
      </c>
    </row>
    <row r="2832" spans="14:15">
      <c r="N2832" s="5" t="str">
        <f t="shared" si="88"/>
        <v/>
      </c>
      <c r="O2832" s="5" t="str">
        <f t="shared" si="89"/>
        <v/>
      </c>
    </row>
    <row r="2833" spans="14:15">
      <c r="N2833" s="5" t="str">
        <f t="shared" si="88"/>
        <v/>
      </c>
      <c r="O2833" s="5" t="str">
        <f t="shared" si="89"/>
        <v/>
      </c>
    </row>
    <row r="2834" spans="14:15">
      <c r="N2834" s="5" t="str">
        <f t="shared" si="88"/>
        <v/>
      </c>
      <c r="O2834" s="5" t="str">
        <f t="shared" si="89"/>
        <v/>
      </c>
    </row>
    <row r="2835" spans="14:15">
      <c r="N2835" s="5" t="str">
        <f t="shared" si="88"/>
        <v/>
      </c>
      <c r="O2835" s="5" t="str">
        <f t="shared" si="89"/>
        <v/>
      </c>
    </row>
    <row r="2836" spans="14:15">
      <c r="N2836" s="5" t="str">
        <f t="shared" si="88"/>
        <v/>
      </c>
      <c r="O2836" s="5" t="str">
        <f t="shared" si="89"/>
        <v/>
      </c>
    </row>
    <row r="2837" spans="14:15">
      <c r="N2837" s="5" t="str">
        <f t="shared" si="88"/>
        <v/>
      </c>
      <c r="O2837" s="5" t="str">
        <f t="shared" si="89"/>
        <v/>
      </c>
    </row>
    <row r="2838" spans="14:15">
      <c r="N2838" s="5" t="str">
        <f t="shared" ref="N2838:N2901" si="90">IF(SUM(B2838,D2838,F2838,H2838,J2838,L2838)&gt;0,SUM(B2838,D2838,F2838,H2838,J2838,L2838),TRIM(" ") )</f>
        <v/>
      </c>
      <c r="O2838" s="5" t="str">
        <f t="shared" ref="O2838:O2901" si="91">IF(SUM(C2838,E2838,G2838,I2838,K2838,M2838)&gt;0,SUM(C2838,E2838,G2838,I2838,K2838,M2838),TRIM(" ") )</f>
        <v/>
      </c>
    </row>
    <row r="2839" spans="14:15">
      <c r="N2839" s="5" t="str">
        <f t="shared" si="90"/>
        <v/>
      </c>
      <c r="O2839" s="5" t="str">
        <f t="shared" si="91"/>
        <v/>
      </c>
    </row>
    <row r="2840" spans="14:15">
      <c r="N2840" s="5" t="str">
        <f t="shared" si="90"/>
        <v/>
      </c>
      <c r="O2840" s="5" t="str">
        <f t="shared" si="91"/>
        <v/>
      </c>
    </row>
    <row r="2841" spans="14:15">
      <c r="N2841" s="5" t="str">
        <f t="shared" si="90"/>
        <v/>
      </c>
      <c r="O2841" s="5" t="str">
        <f t="shared" si="91"/>
        <v/>
      </c>
    </row>
    <row r="2842" spans="14:15">
      <c r="N2842" s="5" t="str">
        <f t="shared" si="90"/>
        <v/>
      </c>
      <c r="O2842" s="5" t="str">
        <f t="shared" si="91"/>
        <v/>
      </c>
    </row>
    <row r="2843" spans="14:15">
      <c r="N2843" s="5" t="str">
        <f t="shared" si="90"/>
        <v/>
      </c>
      <c r="O2843" s="5" t="str">
        <f t="shared" si="91"/>
        <v/>
      </c>
    </row>
    <row r="2844" spans="14:15">
      <c r="N2844" s="5" t="str">
        <f t="shared" si="90"/>
        <v/>
      </c>
      <c r="O2844" s="5" t="str">
        <f t="shared" si="91"/>
        <v/>
      </c>
    </row>
    <row r="2845" spans="14:15">
      <c r="N2845" s="5" t="str">
        <f t="shared" si="90"/>
        <v/>
      </c>
      <c r="O2845" s="5" t="str">
        <f t="shared" si="91"/>
        <v/>
      </c>
    </row>
    <row r="2846" spans="14:15">
      <c r="N2846" s="5" t="str">
        <f t="shared" si="90"/>
        <v/>
      </c>
      <c r="O2846" s="5" t="str">
        <f t="shared" si="91"/>
        <v/>
      </c>
    </row>
    <row r="2847" spans="14:15">
      <c r="N2847" s="5" t="str">
        <f t="shared" si="90"/>
        <v/>
      </c>
      <c r="O2847" s="5" t="str">
        <f t="shared" si="91"/>
        <v/>
      </c>
    </row>
    <row r="2848" spans="14:15">
      <c r="N2848" s="5" t="str">
        <f t="shared" si="90"/>
        <v/>
      </c>
      <c r="O2848" s="5" t="str">
        <f t="shared" si="91"/>
        <v/>
      </c>
    </row>
    <row r="2849" spans="14:15">
      <c r="N2849" s="5" t="str">
        <f t="shared" si="90"/>
        <v/>
      </c>
      <c r="O2849" s="5" t="str">
        <f t="shared" si="91"/>
        <v/>
      </c>
    </row>
    <row r="2850" spans="14:15">
      <c r="N2850" s="5" t="str">
        <f t="shared" si="90"/>
        <v/>
      </c>
      <c r="O2850" s="5" t="str">
        <f t="shared" si="91"/>
        <v/>
      </c>
    </row>
    <row r="2851" spans="14:15">
      <c r="N2851" s="5" t="str">
        <f t="shared" si="90"/>
        <v/>
      </c>
      <c r="O2851" s="5" t="str">
        <f t="shared" si="91"/>
        <v/>
      </c>
    </row>
    <row r="2852" spans="14:15">
      <c r="N2852" s="5" t="str">
        <f t="shared" si="90"/>
        <v/>
      </c>
      <c r="O2852" s="5" t="str">
        <f t="shared" si="91"/>
        <v/>
      </c>
    </row>
    <row r="2853" spans="14:15">
      <c r="N2853" s="5" t="str">
        <f t="shared" si="90"/>
        <v/>
      </c>
      <c r="O2853" s="5" t="str">
        <f t="shared" si="91"/>
        <v/>
      </c>
    </row>
    <row r="2854" spans="14:15">
      <c r="N2854" s="5" t="str">
        <f t="shared" si="90"/>
        <v/>
      </c>
      <c r="O2854" s="5" t="str">
        <f t="shared" si="91"/>
        <v/>
      </c>
    </row>
    <row r="2855" spans="14:15">
      <c r="N2855" s="5" t="str">
        <f t="shared" si="90"/>
        <v/>
      </c>
      <c r="O2855" s="5" t="str">
        <f t="shared" si="91"/>
        <v/>
      </c>
    </row>
    <row r="2856" spans="14:15">
      <c r="N2856" s="5" t="str">
        <f t="shared" si="90"/>
        <v/>
      </c>
      <c r="O2856" s="5" t="str">
        <f t="shared" si="91"/>
        <v/>
      </c>
    </row>
    <row r="2857" spans="14:15">
      <c r="N2857" s="5" t="str">
        <f t="shared" si="90"/>
        <v/>
      </c>
      <c r="O2857" s="5" t="str">
        <f t="shared" si="91"/>
        <v/>
      </c>
    </row>
    <row r="2858" spans="14:15">
      <c r="N2858" s="5" t="str">
        <f t="shared" si="90"/>
        <v/>
      </c>
      <c r="O2858" s="5" t="str">
        <f t="shared" si="91"/>
        <v/>
      </c>
    </row>
    <row r="2859" spans="14:15">
      <c r="N2859" s="5" t="str">
        <f t="shared" si="90"/>
        <v/>
      </c>
      <c r="O2859" s="5" t="str">
        <f t="shared" si="91"/>
        <v/>
      </c>
    </row>
    <row r="2860" spans="14:15">
      <c r="N2860" s="5" t="str">
        <f t="shared" si="90"/>
        <v/>
      </c>
      <c r="O2860" s="5" t="str">
        <f t="shared" si="91"/>
        <v/>
      </c>
    </row>
    <row r="2861" spans="14:15">
      <c r="N2861" s="5" t="str">
        <f t="shared" si="90"/>
        <v/>
      </c>
      <c r="O2861" s="5" t="str">
        <f t="shared" si="91"/>
        <v/>
      </c>
    </row>
    <row r="2862" spans="14:15">
      <c r="N2862" s="5" t="str">
        <f t="shared" si="90"/>
        <v/>
      </c>
      <c r="O2862" s="5" t="str">
        <f t="shared" si="91"/>
        <v/>
      </c>
    </row>
    <row r="2863" spans="14:15">
      <c r="N2863" s="5" t="str">
        <f t="shared" si="90"/>
        <v/>
      </c>
      <c r="O2863" s="5" t="str">
        <f t="shared" si="91"/>
        <v/>
      </c>
    </row>
    <row r="2864" spans="14:15">
      <c r="N2864" s="5" t="str">
        <f t="shared" si="90"/>
        <v/>
      </c>
      <c r="O2864" s="5" t="str">
        <f t="shared" si="91"/>
        <v/>
      </c>
    </row>
    <row r="2865" spans="14:15">
      <c r="N2865" s="5" t="str">
        <f t="shared" si="90"/>
        <v/>
      </c>
      <c r="O2865" s="5" t="str">
        <f t="shared" si="91"/>
        <v/>
      </c>
    </row>
    <row r="2866" spans="14:15">
      <c r="N2866" s="5" t="str">
        <f t="shared" si="90"/>
        <v/>
      </c>
      <c r="O2866" s="5" t="str">
        <f t="shared" si="91"/>
        <v/>
      </c>
    </row>
    <row r="2867" spans="14:15">
      <c r="N2867" s="5" t="str">
        <f t="shared" si="90"/>
        <v/>
      </c>
      <c r="O2867" s="5" t="str">
        <f t="shared" si="91"/>
        <v/>
      </c>
    </row>
    <row r="2868" spans="14:15">
      <c r="N2868" s="5" t="str">
        <f t="shared" si="90"/>
        <v/>
      </c>
      <c r="O2868" s="5" t="str">
        <f t="shared" si="91"/>
        <v/>
      </c>
    </row>
    <row r="2869" spans="14:15">
      <c r="N2869" s="5" t="str">
        <f t="shared" si="90"/>
        <v/>
      </c>
      <c r="O2869" s="5" t="str">
        <f t="shared" si="91"/>
        <v/>
      </c>
    </row>
    <row r="2870" spans="14:15">
      <c r="N2870" s="5" t="str">
        <f t="shared" si="90"/>
        <v/>
      </c>
      <c r="O2870" s="5" t="str">
        <f t="shared" si="91"/>
        <v/>
      </c>
    </row>
    <row r="2871" spans="14:15">
      <c r="N2871" s="5" t="str">
        <f t="shared" si="90"/>
        <v/>
      </c>
      <c r="O2871" s="5" t="str">
        <f t="shared" si="91"/>
        <v/>
      </c>
    </row>
    <row r="2872" spans="14:15">
      <c r="N2872" s="5" t="str">
        <f t="shared" si="90"/>
        <v/>
      </c>
      <c r="O2872" s="5" t="str">
        <f t="shared" si="91"/>
        <v/>
      </c>
    </row>
    <row r="2873" spans="14:15">
      <c r="N2873" s="5" t="str">
        <f t="shared" si="90"/>
        <v/>
      </c>
      <c r="O2873" s="5" t="str">
        <f t="shared" si="91"/>
        <v/>
      </c>
    </row>
    <row r="2874" spans="14:15">
      <c r="N2874" s="5" t="str">
        <f t="shared" si="90"/>
        <v/>
      </c>
      <c r="O2874" s="5" t="str">
        <f t="shared" si="91"/>
        <v/>
      </c>
    </row>
    <row r="2875" spans="14:15">
      <c r="N2875" s="5" t="str">
        <f t="shared" si="90"/>
        <v/>
      </c>
      <c r="O2875" s="5" t="str">
        <f t="shared" si="91"/>
        <v/>
      </c>
    </row>
    <row r="2876" spans="14:15">
      <c r="N2876" s="5" t="str">
        <f t="shared" si="90"/>
        <v/>
      </c>
      <c r="O2876" s="5" t="str">
        <f t="shared" si="91"/>
        <v/>
      </c>
    </row>
    <row r="2877" spans="14:15">
      <c r="N2877" s="5" t="str">
        <f t="shared" si="90"/>
        <v/>
      </c>
      <c r="O2877" s="5" t="str">
        <f t="shared" si="91"/>
        <v/>
      </c>
    </row>
    <row r="2878" spans="14:15">
      <c r="N2878" s="5" t="str">
        <f t="shared" si="90"/>
        <v/>
      </c>
      <c r="O2878" s="5" t="str">
        <f t="shared" si="91"/>
        <v/>
      </c>
    </row>
    <row r="2879" spans="14:15">
      <c r="N2879" s="5" t="str">
        <f t="shared" si="90"/>
        <v/>
      </c>
      <c r="O2879" s="5" t="str">
        <f t="shared" si="91"/>
        <v/>
      </c>
    </row>
    <row r="2880" spans="14:15">
      <c r="N2880" s="5" t="str">
        <f t="shared" si="90"/>
        <v/>
      </c>
      <c r="O2880" s="5" t="str">
        <f t="shared" si="91"/>
        <v/>
      </c>
    </row>
    <row r="2881" spans="14:15">
      <c r="N2881" s="5" t="str">
        <f t="shared" si="90"/>
        <v/>
      </c>
      <c r="O2881" s="5" t="str">
        <f t="shared" si="91"/>
        <v/>
      </c>
    </row>
    <row r="2882" spans="14:15">
      <c r="N2882" s="5" t="str">
        <f t="shared" si="90"/>
        <v/>
      </c>
      <c r="O2882" s="5" t="str">
        <f t="shared" si="91"/>
        <v/>
      </c>
    </row>
    <row r="2883" spans="14:15">
      <c r="N2883" s="5" t="str">
        <f t="shared" si="90"/>
        <v/>
      </c>
      <c r="O2883" s="5" t="str">
        <f t="shared" si="91"/>
        <v/>
      </c>
    </row>
    <row r="2884" spans="14:15">
      <c r="N2884" s="5" t="str">
        <f t="shared" si="90"/>
        <v/>
      </c>
      <c r="O2884" s="5" t="str">
        <f t="shared" si="91"/>
        <v/>
      </c>
    </row>
    <row r="2885" spans="14:15">
      <c r="N2885" s="5" t="str">
        <f t="shared" si="90"/>
        <v/>
      </c>
      <c r="O2885" s="5" t="str">
        <f t="shared" si="91"/>
        <v/>
      </c>
    </row>
    <row r="2886" spans="14:15">
      <c r="N2886" s="5" t="str">
        <f t="shared" si="90"/>
        <v/>
      </c>
      <c r="O2886" s="5" t="str">
        <f t="shared" si="91"/>
        <v/>
      </c>
    </row>
    <row r="2887" spans="14:15">
      <c r="N2887" s="5" t="str">
        <f t="shared" si="90"/>
        <v/>
      </c>
      <c r="O2887" s="5" t="str">
        <f t="shared" si="91"/>
        <v/>
      </c>
    </row>
    <row r="2888" spans="14:15">
      <c r="N2888" s="5" t="str">
        <f t="shared" si="90"/>
        <v/>
      </c>
      <c r="O2888" s="5" t="str">
        <f t="shared" si="91"/>
        <v/>
      </c>
    </row>
    <row r="2889" spans="14:15">
      <c r="N2889" s="5" t="str">
        <f t="shared" si="90"/>
        <v/>
      </c>
      <c r="O2889" s="5" t="str">
        <f t="shared" si="91"/>
        <v/>
      </c>
    </row>
    <row r="2890" spans="14:15">
      <c r="N2890" s="5" t="str">
        <f t="shared" si="90"/>
        <v/>
      </c>
      <c r="O2890" s="5" t="str">
        <f t="shared" si="91"/>
        <v/>
      </c>
    </row>
    <row r="2891" spans="14:15">
      <c r="N2891" s="5" t="str">
        <f t="shared" si="90"/>
        <v/>
      </c>
      <c r="O2891" s="5" t="str">
        <f t="shared" si="91"/>
        <v/>
      </c>
    </row>
    <row r="2892" spans="14:15">
      <c r="N2892" s="5" t="str">
        <f t="shared" si="90"/>
        <v/>
      </c>
      <c r="O2892" s="5" t="str">
        <f t="shared" si="91"/>
        <v/>
      </c>
    </row>
    <row r="2893" spans="14:15">
      <c r="N2893" s="5" t="str">
        <f t="shared" si="90"/>
        <v/>
      </c>
      <c r="O2893" s="5" t="str">
        <f t="shared" si="91"/>
        <v/>
      </c>
    </row>
    <row r="2894" spans="14:15">
      <c r="N2894" s="5" t="str">
        <f t="shared" si="90"/>
        <v/>
      </c>
      <c r="O2894" s="5" t="str">
        <f t="shared" si="91"/>
        <v/>
      </c>
    </row>
    <row r="2895" spans="14:15">
      <c r="N2895" s="5" t="str">
        <f t="shared" si="90"/>
        <v/>
      </c>
      <c r="O2895" s="5" t="str">
        <f t="shared" si="91"/>
        <v/>
      </c>
    </row>
    <row r="2896" spans="14:15">
      <c r="N2896" s="5" t="str">
        <f t="shared" si="90"/>
        <v/>
      </c>
      <c r="O2896" s="5" t="str">
        <f t="shared" si="91"/>
        <v/>
      </c>
    </row>
    <row r="2897" spans="14:15">
      <c r="N2897" s="5" t="str">
        <f t="shared" si="90"/>
        <v/>
      </c>
      <c r="O2897" s="5" t="str">
        <f t="shared" si="91"/>
        <v/>
      </c>
    </row>
    <row r="2898" spans="14:15">
      <c r="N2898" s="5" t="str">
        <f t="shared" si="90"/>
        <v/>
      </c>
      <c r="O2898" s="5" t="str">
        <f t="shared" si="91"/>
        <v/>
      </c>
    </row>
    <row r="2899" spans="14:15">
      <c r="N2899" s="5" t="str">
        <f t="shared" si="90"/>
        <v/>
      </c>
      <c r="O2899" s="5" t="str">
        <f t="shared" si="91"/>
        <v/>
      </c>
    </row>
    <row r="2900" spans="14:15">
      <c r="N2900" s="5" t="str">
        <f t="shared" si="90"/>
        <v/>
      </c>
      <c r="O2900" s="5" t="str">
        <f t="shared" si="91"/>
        <v/>
      </c>
    </row>
    <row r="2901" spans="14:15">
      <c r="N2901" s="5" t="str">
        <f t="shared" si="90"/>
        <v/>
      </c>
      <c r="O2901" s="5" t="str">
        <f t="shared" si="91"/>
        <v/>
      </c>
    </row>
    <row r="2902" spans="14:15">
      <c r="N2902" s="5" t="str">
        <f t="shared" ref="N2902:N2965" si="92">IF(SUM(B2902,D2902,F2902,H2902,J2902,L2902)&gt;0,SUM(B2902,D2902,F2902,H2902,J2902,L2902),TRIM(" ") )</f>
        <v/>
      </c>
      <c r="O2902" s="5" t="str">
        <f t="shared" ref="O2902:O2965" si="93">IF(SUM(C2902,E2902,G2902,I2902,K2902,M2902)&gt;0,SUM(C2902,E2902,G2902,I2902,K2902,M2902),TRIM(" ") )</f>
        <v/>
      </c>
    </row>
    <row r="2903" spans="14:15">
      <c r="N2903" s="5" t="str">
        <f t="shared" si="92"/>
        <v/>
      </c>
      <c r="O2903" s="5" t="str">
        <f t="shared" si="93"/>
        <v/>
      </c>
    </row>
    <row r="2904" spans="14:15">
      <c r="N2904" s="5" t="str">
        <f t="shared" si="92"/>
        <v/>
      </c>
      <c r="O2904" s="5" t="str">
        <f t="shared" si="93"/>
        <v/>
      </c>
    </row>
    <row r="2905" spans="14:15">
      <c r="N2905" s="5" t="str">
        <f t="shared" si="92"/>
        <v/>
      </c>
      <c r="O2905" s="5" t="str">
        <f t="shared" si="93"/>
        <v/>
      </c>
    </row>
    <row r="2906" spans="14:15">
      <c r="N2906" s="5" t="str">
        <f t="shared" si="92"/>
        <v/>
      </c>
      <c r="O2906" s="5" t="str">
        <f t="shared" si="93"/>
        <v/>
      </c>
    </row>
    <row r="2907" spans="14:15">
      <c r="N2907" s="5" t="str">
        <f t="shared" si="92"/>
        <v/>
      </c>
      <c r="O2907" s="5" t="str">
        <f t="shared" si="93"/>
        <v/>
      </c>
    </row>
    <row r="2908" spans="14:15">
      <c r="N2908" s="5" t="str">
        <f t="shared" si="92"/>
        <v/>
      </c>
      <c r="O2908" s="5" t="str">
        <f t="shared" si="93"/>
        <v/>
      </c>
    </row>
    <row r="2909" spans="14:15">
      <c r="N2909" s="5" t="str">
        <f t="shared" si="92"/>
        <v/>
      </c>
      <c r="O2909" s="5" t="str">
        <f t="shared" si="93"/>
        <v/>
      </c>
    </row>
    <row r="2910" spans="14:15">
      <c r="N2910" s="5" t="str">
        <f t="shared" si="92"/>
        <v/>
      </c>
      <c r="O2910" s="5" t="str">
        <f t="shared" si="93"/>
        <v/>
      </c>
    </row>
    <row r="2911" spans="14:15">
      <c r="N2911" s="5" t="str">
        <f t="shared" si="92"/>
        <v/>
      </c>
      <c r="O2911" s="5" t="str">
        <f t="shared" si="93"/>
        <v/>
      </c>
    </row>
    <row r="2912" spans="14:15">
      <c r="N2912" s="5" t="str">
        <f t="shared" si="92"/>
        <v/>
      </c>
      <c r="O2912" s="5" t="str">
        <f t="shared" si="93"/>
        <v/>
      </c>
    </row>
    <row r="2913" spans="14:15">
      <c r="N2913" s="5" t="str">
        <f t="shared" si="92"/>
        <v/>
      </c>
      <c r="O2913" s="5" t="str">
        <f t="shared" si="93"/>
        <v/>
      </c>
    </row>
    <row r="2914" spans="14:15">
      <c r="N2914" s="5" t="str">
        <f t="shared" si="92"/>
        <v/>
      </c>
      <c r="O2914" s="5" t="str">
        <f t="shared" si="93"/>
        <v/>
      </c>
    </row>
    <row r="2915" spans="14:15">
      <c r="N2915" s="5" t="str">
        <f t="shared" si="92"/>
        <v/>
      </c>
      <c r="O2915" s="5" t="str">
        <f t="shared" si="93"/>
        <v/>
      </c>
    </row>
    <row r="2916" spans="14:15">
      <c r="N2916" s="5" t="str">
        <f t="shared" si="92"/>
        <v/>
      </c>
      <c r="O2916" s="5" t="str">
        <f t="shared" si="93"/>
        <v/>
      </c>
    </row>
    <row r="2917" spans="14:15">
      <c r="N2917" s="5" t="str">
        <f t="shared" si="92"/>
        <v/>
      </c>
      <c r="O2917" s="5" t="str">
        <f t="shared" si="93"/>
        <v/>
      </c>
    </row>
    <row r="2918" spans="14:15">
      <c r="N2918" s="5" t="str">
        <f t="shared" si="92"/>
        <v/>
      </c>
      <c r="O2918" s="5" t="str">
        <f t="shared" si="93"/>
        <v/>
      </c>
    </row>
    <row r="2919" spans="14:15">
      <c r="N2919" s="5" t="str">
        <f t="shared" si="92"/>
        <v/>
      </c>
      <c r="O2919" s="5" t="str">
        <f t="shared" si="93"/>
        <v/>
      </c>
    </row>
    <row r="2920" spans="14:15">
      <c r="N2920" s="5" t="str">
        <f t="shared" si="92"/>
        <v/>
      </c>
      <c r="O2920" s="5" t="str">
        <f t="shared" si="93"/>
        <v/>
      </c>
    </row>
    <row r="2921" spans="14:15">
      <c r="N2921" s="5" t="str">
        <f t="shared" si="92"/>
        <v/>
      </c>
      <c r="O2921" s="5" t="str">
        <f t="shared" si="93"/>
        <v/>
      </c>
    </row>
    <row r="2922" spans="14:15">
      <c r="N2922" s="5" t="str">
        <f t="shared" si="92"/>
        <v/>
      </c>
      <c r="O2922" s="5" t="str">
        <f t="shared" si="93"/>
        <v/>
      </c>
    </row>
    <row r="2923" spans="14:15">
      <c r="N2923" s="5" t="str">
        <f t="shared" si="92"/>
        <v/>
      </c>
      <c r="O2923" s="5" t="str">
        <f t="shared" si="93"/>
        <v/>
      </c>
    </row>
    <row r="2924" spans="14:15">
      <c r="N2924" s="5" t="str">
        <f t="shared" si="92"/>
        <v/>
      </c>
      <c r="O2924" s="5" t="str">
        <f t="shared" si="93"/>
        <v/>
      </c>
    </row>
    <row r="2925" spans="14:15">
      <c r="N2925" s="5" t="str">
        <f t="shared" si="92"/>
        <v/>
      </c>
      <c r="O2925" s="5" t="str">
        <f t="shared" si="93"/>
        <v/>
      </c>
    </row>
    <row r="2926" spans="14:15">
      <c r="N2926" s="5" t="str">
        <f t="shared" si="92"/>
        <v/>
      </c>
      <c r="O2926" s="5" t="str">
        <f t="shared" si="93"/>
        <v/>
      </c>
    </row>
    <row r="2927" spans="14:15">
      <c r="N2927" s="5" t="str">
        <f t="shared" si="92"/>
        <v/>
      </c>
      <c r="O2927" s="5" t="str">
        <f t="shared" si="93"/>
        <v/>
      </c>
    </row>
    <row r="2928" spans="14:15">
      <c r="N2928" s="5" t="str">
        <f t="shared" si="92"/>
        <v/>
      </c>
      <c r="O2928" s="5" t="str">
        <f t="shared" si="93"/>
        <v/>
      </c>
    </row>
    <row r="2929" spans="14:15">
      <c r="N2929" s="5" t="str">
        <f t="shared" si="92"/>
        <v/>
      </c>
      <c r="O2929" s="5" t="str">
        <f t="shared" si="93"/>
        <v/>
      </c>
    </row>
    <row r="2930" spans="14:15">
      <c r="N2930" s="5" t="str">
        <f t="shared" si="92"/>
        <v/>
      </c>
      <c r="O2930" s="5" t="str">
        <f t="shared" si="93"/>
        <v/>
      </c>
    </row>
    <row r="2931" spans="14:15">
      <c r="N2931" s="5" t="str">
        <f t="shared" si="92"/>
        <v/>
      </c>
      <c r="O2931" s="5" t="str">
        <f t="shared" si="93"/>
        <v/>
      </c>
    </row>
    <row r="2932" spans="14:15">
      <c r="N2932" s="5" t="str">
        <f t="shared" si="92"/>
        <v/>
      </c>
      <c r="O2932" s="5" t="str">
        <f t="shared" si="93"/>
        <v/>
      </c>
    </row>
    <row r="2933" spans="14:15">
      <c r="N2933" s="5" t="str">
        <f t="shared" si="92"/>
        <v/>
      </c>
      <c r="O2933" s="5" t="str">
        <f t="shared" si="93"/>
        <v/>
      </c>
    </row>
    <row r="2934" spans="14:15">
      <c r="N2934" s="5" t="str">
        <f t="shared" si="92"/>
        <v/>
      </c>
      <c r="O2934" s="5" t="str">
        <f t="shared" si="93"/>
        <v/>
      </c>
    </row>
    <row r="2935" spans="14:15">
      <c r="N2935" s="5" t="str">
        <f t="shared" si="92"/>
        <v/>
      </c>
      <c r="O2935" s="5" t="str">
        <f t="shared" si="93"/>
        <v/>
      </c>
    </row>
    <row r="2936" spans="14:15">
      <c r="N2936" s="5" t="str">
        <f t="shared" si="92"/>
        <v/>
      </c>
      <c r="O2936" s="5" t="str">
        <f t="shared" si="93"/>
        <v/>
      </c>
    </row>
    <row r="2937" spans="14:15">
      <c r="N2937" s="5" t="str">
        <f t="shared" si="92"/>
        <v/>
      </c>
      <c r="O2937" s="5" t="str">
        <f t="shared" si="93"/>
        <v/>
      </c>
    </row>
    <row r="2938" spans="14:15">
      <c r="N2938" s="5" t="str">
        <f t="shared" si="92"/>
        <v/>
      </c>
      <c r="O2938" s="5" t="str">
        <f t="shared" si="93"/>
        <v/>
      </c>
    </row>
    <row r="2939" spans="14:15">
      <c r="N2939" s="5" t="str">
        <f t="shared" si="92"/>
        <v/>
      </c>
      <c r="O2939" s="5" t="str">
        <f t="shared" si="93"/>
        <v/>
      </c>
    </row>
    <row r="2940" spans="14:15">
      <c r="N2940" s="5" t="str">
        <f t="shared" si="92"/>
        <v/>
      </c>
      <c r="O2940" s="5" t="str">
        <f t="shared" si="93"/>
        <v/>
      </c>
    </row>
    <row r="2941" spans="14:15">
      <c r="N2941" s="5" t="str">
        <f t="shared" si="92"/>
        <v/>
      </c>
      <c r="O2941" s="5" t="str">
        <f t="shared" si="93"/>
        <v/>
      </c>
    </row>
    <row r="2942" spans="14:15">
      <c r="N2942" s="5" t="str">
        <f t="shared" si="92"/>
        <v/>
      </c>
      <c r="O2942" s="5" t="str">
        <f t="shared" si="93"/>
        <v/>
      </c>
    </row>
    <row r="2943" spans="14:15">
      <c r="N2943" s="5" t="str">
        <f t="shared" si="92"/>
        <v/>
      </c>
      <c r="O2943" s="5" t="str">
        <f t="shared" si="93"/>
        <v/>
      </c>
    </row>
    <row r="2944" spans="14:15">
      <c r="N2944" s="5" t="str">
        <f t="shared" si="92"/>
        <v/>
      </c>
      <c r="O2944" s="5" t="str">
        <f t="shared" si="93"/>
        <v/>
      </c>
    </row>
    <row r="2945" spans="14:15">
      <c r="N2945" s="5" t="str">
        <f t="shared" si="92"/>
        <v/>
      </c>
      <c r="O2945" s="5" t="str">
        <f t="shared" si="93"/>
        <v/>
      </c>
    </row>
    <row r="2946" spans="14:15">
      <c r="N2946" s="5" t="str">
        <f t="shared" si="92"/>
        <v/>
      </c>
      <c r="O2946" s="5" t="str">
        <f t="shared" si="93"/>
        <v/>
      </c>
    </row>
    <row r="2947" spans="14:15">
      <c r="N2947" s="5" t="str">
        <f t="shared" si="92"/>
        <v/>
      </c>
      <c r="O2947" s="5" t="str">
        <f t="shared" si="93"/>
        <v/>
      </c>
    </row>
    <row r="2948" spans="14:15">
      <c r="N2948" s="5" t="str">
        <f t="shared" si="92"/>
        <v/>
      </c>
      <c r="O2948" s="5" t="str">
        <f t="shared" si="93"/>
        <v/>
      </c>
    </row>
    <row r="2949" spans="14:15">
      <c r="N2949" s="5" t="str">
        <f t="shared" si="92"/>
        <v/>
      </c>
      <c r="O2949" s="5" t="str">
        <f t="shared" si="93"/>
        <v/>
      </c>
    </row>
    <row r="2950" spans="14:15">
      <c r="N2950" s="5" t="str">
        <f t="shared" si="92"/>
        <v/>
      </c>
      <c r="O2950" s="5" t="str">
        <f t="shared" si="93"/>
        <v/>
      </c>
    </row>
    <row r="2951" spans="14:15">
      <c r="N2951" s="5" t="str">
        <f t="shared" si="92"/>
        <v/>
      </c>
      <c r="O2951" s="5" t="str">
        <f t="shared" si="93"/>
        <v/>
      </c>
    </row>
    <row r="2952" spans="14:15">
      <c r="N2952" s="5" t="str">
        <f t="shared" si="92"/>
        <v/>
      </c>
      <c r="O2952" s="5" t="str">
        <f t="shared" si="93"/>
        <v/>
      </c>
    </row>
    <row r="2953" spans="14:15">
      <c r="N2953" s="5" t="str">
        <f t="shared" si="92"/>
        <v/>
      </c>
      <c r="O2953" s="5" t="str">
        <f t="shared" si="93"/>
        <v/>
      </c>
    </row>
    <row r="2954" spans="14:15">
      <c r="N2954" s="5" t="str">
        <f t="shared" si="92"/>
        <v/>
      </c>
      <c r="O2954" s="5" t="str">
        <f t="shared" si="93"/>
        <v/>
      </c>
    </row>
    <row r="2955" spans="14:15">
      <c r="N2955" s="5" t="str">
        <f t="shared" si="92"/>
        <v/>
      </c>
      <c r="O2955" s="5" t="str">
        <f t="shared" si="93"/>
        <v/>
      </c>
    </row>
    <row r="2956" spans="14:15">
      <c r="N2956" s="5" t="str">
        <f t="shared" si="92"/>
        <v/>
      </c>
      <c r="O2956" s="5" t="str">
        <f t="shared" si="93"/>
        <v/>
      </c>
    </row>
    <row r="2957" spans="14:15">
      <c r="N2957" s="5" t="str">
        <f t="shared" si="92"/>
        <v/>
      </c>
      <c r="O2957" s="5" t="str">
        <f t="shared" si="93"/>
        <v/>
      </c>
    </row>
    <row r="2958" spans="14:15">
      <c r="N2958" s="5" t="str">
        <f t="shared" si="92"/>
        <v/>
      </c>
      <c r="O2958" s="5" t="str">
        <f t="shared" si="93"/>
        <v/>
      </c>
    </row>
    <row r="2959" spans="14:15">
      <c r="N2959" s="5" t="str">
        <f t="shared" si="92"/>
        <v/>
      </c>
      <c r="O2959" s="5" t="str">
        <f t="shared" si="93"/>
        <v/>
      </c>
    </row>
    <row r="2960" spans="14:15">
      <c r="N2960" s="5" t="str">
        <f t="shared" si="92"/>
        <v/>
      </c>
      <c r="O2960" s="5" t="str">
        <f t="shared" si="93"/>
        <v/>
      </c>
    </row>
    <row r="2961" spans="14:15">
      <c r="N2961" s="5" t="str">
        <f t="shared" si="92"/>
        <v/>
      </c>
      <c r="O2961" s="5" t="str">
        <f t="shared" si="93"/>
        <v/>
      </c>
    </row>
    <row r="2962" spans="14:15">
      <c r="N2962" s="5" t="str">
        <f t="shared" si="92"/>
        <v/>
      </c>
      <c r="O2962" s="5" t="str">
        <f t="shared" si="93"/>
        <v/>
      </c>
    </row>
    <row r="2963" spans="14:15">
      <c r="N2963" s="5" t="str">
        <f t="shared" si="92"/>
        <v/>
      </c>
      <c r="O2963" s="5" t="str">
        <f t="shared" si="93"/>
        <v/>
      </c>
    </row>
    <row r="2964" spans="14:15">
      <c r="N2964" s="5" t="str">
        <f t="shared" si="92"/>
        <v/>
      </c>
      <c r="O2964" s="5" t="str">
        <f t="shared" si="93"/>
        <v/>
      </c>
    </row>
    <row r="2965" spans="14:15">
      <c r="N2965" s="5" t="str">
        <f t="shared" si="92"/>
        <v/>
      </c>
      <c r="O2965" s="5" t="str">
        <f t="shared" si="93"/>
        <v/>
      </c>
    </row>
    <row r="2966" spans="14:15">
      <c r="N2966" s="5" t="str">
        <f t="shared" ref="N2966:N3029" si="94">IF(SUM(B2966,D2966,F2966,H2966,J2966,L2966)&gt;0,SUM(B2966,D2966,F2966,H2966,J2966,L2966),TRIM(" ") )</f>
        <v/>
      </c>
      <c r="O2966" s="5" t="str">
        <f t="shared" ref="O2966:O3029" si="95">IF(SUM(C2966,E2966,G2966,I2966,K2966,M2966)&gt;0,SUM(C2966,E2966,G2966,I2966,K2966,M2966),TRIM(" ") )</f>
        <v/>
      </c>
    </row>
    <row r="2967" spans="14:15">
      <c r="N2967" s="5" t="str">
        <f t="shared" si="94"/>
        <v/>
      </c>
      <c r="O2967" s="5" t="str">
        <f t="shared" si="95"/>
        <v/>
      </c>
    </row>
    <row r="2968" spans="14:15">
      <c r="N2968" s="5" t="str">
        <f t="shared" si="94"/>
        <v/>
      </c>
      <c r="O2968" s="5" t="str">
        <f t="shared" si="95"/>
        <v/>
      </c>
    </row>
    <row r="2969" spans="14:15">
      <c r="N2969" s="5" t="str">
        <f t="shared" si="94"/>
        <v/>
      </c>
      <c r="O2969" s="5" t="str">
        <f t="shared" si="95"/>
        <v/>
      </c>
    </row>
    <row r="2970" spans="14:15">
      <c r="N2970" s="5" t="str">
        <f t="shared" si="94"/>
        <v/>
      </c>
      <c r="O2970" s="5" t="str">
        <f t="shared" si="95"/>
        <v/>
      </c>
    </row>
    <row r="2971" spans="14:15">
      <c r="N2971" s="5" t="str">
        <f t="shared" si="94"/>
        <v/>
      </c>
      <c r="O2971" s="5" t="str">
        <f t="shared" si="95"/>
        <v/>
      </c>
    </row>
    <row r="2972" spans="14:15">
      <c r="N2972" s="5" t="str">
        <f t="shared" si="94"/>
        <v/>
      </c>
      <c r="O2972" s="5" t="str">
        <f t="shared" si="95"/>
        <v/>
      </c>
    </row>
    <row r="2973" spans="14:15">
      <c r="N2973" s="5" t="str">
        <f t="shared" si="94"/>
        <v/>
      </c>
      <c r="O2973" s="5" t="str">
        <f t="shared" si="95"/>
        <v/>
      </c>
    </row>
    <row r="2974" spans="14:15">
      <c r="N2974" s="5" t="str">
        <f t="shared" si="94"/>
        <v/>
      </c>
      <c r="O2974" s="5" t="str">
        <f t="shared" si="95"/>
        <v/>
      </c>
    </row>
    <row r="2975" spans="14:15">
      <c r="N2975" s="5" t="str">
        <f t="shared" si="94"/>
        <v/>
      </c>
      <c r="O2975" s="5" t="str">
        <f t="shared" si="95"/>
        <v/>
      </c>
    </row>
    <row r="2976" spans="14:15">
      <c r="N2976" s="5" t="str">
        <f t="shared" si="94"/>
        <v/>
      </c>
      <c r="O2976" s="5" t="str">
        <f t="shared" si="95"/>
        <v/>
      </c>
    </row>
    <row r="2977" spans="14:15">
      <c r="N2977" s="5" t="str">
        <f t="shared" si="94"/>
        <v/>
      </c>
      <c r="O2977" s="5" t="str">
        <f t="shared" si="95"/>
        <v/>
      </c>
    </row>
    <row r="2978" spans="14:15">
      <c r="N2978" s="5" t="str">
        <f t="shared" si="94"/>
        <v/>
      </c>
      <c r="O2978" s="5" t="str">
        <f t="shared" si="95"/>
        <v/>
      </c>
    </row>
    <row r="2979" spans="14:15">
      <c r="N2979" s="5" t="str">
        <f t="shared" si="94"/>
        <v/>
      </c>
      <c r="O2979" s="5" t="str">
        <f t="shared" si="95"/>
        <v/>
      </c>
    </row>
    <row r="2980" spans="14:15">
      <c r="N2980" s="5" t="str">
        <f t="shared" si="94"/>
        <v/>
      </c>
      <c r="O2980" s="5" t="str">
        <f t="shared" si="95"/>
        <v/>
      </c>
    </row>
    <row r="2981" spans="14:15">
      <c r="N2981" s="5" t="str">
        <f t="shared" si="94"/>
        <v/>
      </c>
      <c r="O2981" s="5" t="str">
        <f t="shared" si="95"/>
        <v/>
      </c>
    </row>
    <row r="2982" spans="14:15">
      <c r="N2982" s="5" t="str">
        <f t="shared" si="94"/>
        <v/>
      </c>
      <c r="O2982" s="5" t="str">
        <f t="shared" si="95"/>
        <v/>
      </c>
    </row>
    <row r="2983" spans="14:15">
      <c r="N2983" s="5" t="str">
        <f t="shared" si="94"/>
        <v/>
      </c>
      <c r="O2983" s="5" t="str">
        <f t="shared" si="95"/>
        <v/>
      </c>
    </row>
    <row r="2984" spans="14:15">
      <c r="N2984" s="5" t="str">
        <f t="shared" si="94"/>
        <v/>
      </c>
      <c r="O2984" s="5" t="str">
        <f t="shared" si="95"/>
        <v/>
      </c>
    </row>
    <row r="2985" spans="14:15">
      <c r="N2985" s="5" t="str">
        <f t="shared" si="94"/>
        <v/>
      </c>
      <c r="O2985" s="5" t="str">
        <f t="shared" si="95"/>
        <v/>
      </c>
    </row>
    <row r="2986" spans="14:15">
      <c r="N2986" s="5" t="str">
        <f t="shared" si="94"/>
        <v/>
      </c>
      <c r="O2986" s="5" t="str">
        <f t="shared" si="95"/>
        <v/>
      </c>
    </row>
    <row r="2987" spans="14:15">
      <c r="N2987" s="5" t="str">
        <f t="shared" si="94"/>
        <v/>
      </c>
      <c r="O2987" s="5" t="str">
        <f t="shared" si="95"/>
        <v/>
      </c>
    </row>
    <row r="2988" spans="14:15">
      <c r="N2988" s="5" t="str">
        <f t="shared" si="94"/>
        <v/>
      </c>
      <c r="O2988" s="5" t="str">
        <f t="shared" si="95"/>
        <v/>
      </c>
    </row>
    <row r="2989" spans="14:15">
      <c r="N2989" s="5" t="str">
        <f t="shared" si="94"/>
        <v/>
      </c>
      <c r="O2989" s="5" t="str">
        <f t="shared" si="95"/>
        <v/>
      </c>
    </row>
    <row r="2990" spans="14:15">
      <c r="N2990" s="5" t="str">
        <f t="shared" si="94"/>
        <v/>
      </c>
      <c r="O2990" s="5" t="str">
        <f t="shared" si="95"/>
        <v/>
      </c>
    </row>
    <row r="2991" spans="14:15">
      <c r="N2991" s="5" t="str">
        <f t="shared" si="94"/>
        <v/>
      </c>
      <c r="O2991" s="5" t="str">
        <f t="shared" si="95"/>
        <v/>
      </c>
    </row>
    <row r="2992" spans="14:15">
      <c r="N2992" s="5" t="str">
        <f t="shared" si="94"/>
        <v/>
      </c>
      <c r="O2992" s="5" t="str">
        <f t="shared" si="95"/>
        <v/>
      </c>
    </row>
    <row r="2993" spans="14:15">
      <c r="N2993" s="5" t="str">
        <f t="shared" si="94"/>
        <v/>
      </c>
      <c r="O2993" s="5" t="str">
        <f t="shared" si="95"/>
        <v/>
      </c>
    </row>
    <row r="2994" spans="14:15">
      <c r="N2994" s="5" t="str">
        <f t="shared" si="94"/>
        <v/>
      </c>
      <c r="O2994" s="5" t="str">
        <f t="shared" si="95"/>
        <v/>
      </c>
    </row>
    <row r="2995" spans="14:15">
      <c r="N2995" s="5" t="str">
        <f t="shared" si="94"/>
        <v/>
      </c>
      <c r="O2995" s="5" t="str">
        <f t="shared" si="95"/>
        <v/>
      </c>
    </row>
    <row r="2996" spans="14:15">
      <c r="N2996" s="5" t="str">
        <f t="shared" si="94"/>
        <v/>
      </c>
      <c r="O2996" s="5" t="str">
        <f t="shared" si="95"/>
        <v/>
      </c>
    </row>
    <row r="2997" spans="14:15">
      <c r="N2997" s="5" t="str">
        <f t="shared" si="94"/>
        <v/>
      </c>
      <c r="O2997" s="5" t="str">
        <f t="shared" si="95"/>
        <v/>
      </c>
    </row>
    <row r="2998" spans="14:15">
      <c r="N2998" s="5" t="str">
        <f t="shared" si="94"/>
        <v/>
      </c>
      <c r="O2998" s="5" t="str">
        <f t="shared" si="95"/>
        <v/>
      </c>
    </row>
    <row r="2999" spans="14:15">
      <c r="N2999" s="5" t="str">
        <f t="shared" si="94"/>
        <v/>
      </c>
      <c r="O2999" s="5" t="str">
        <f t="shared" si="95"/>
        <v/>
      </c>
    </row>
    <row r="3000" spans="14:15">
      <c r="N3000" s="5" t="str">
        <f t="shared" si="94"/>
        <v/>
      </c>
      <c r="O3000" s="5" t="str">
        <f t="shared" si="95"/>
        <v/>
      </c>
    </row>
    <row r="3001" spans="14:15">
      <c r="N3001" s="5" t="str">
        <f t="shared" si="94"/>
        <v/>
      </c>
      <c r="O3001" s="5" t="str">
        <f t="shared" si="95"/>
        <v/>
      </c>
    </row>
    <row r="3002" spans="14:15">
      <c r="N3002" s="5" t="str">
        <f t="shared" si="94"/>
        <v/>
      </c>
      <c r="O3002" s="5" t="str">
        <f t="shared" si="95"/>
        <v/>
      </c>
    </row>
    <row r="3003" spans="14:15">
      <c r="N3003" s="5" t="str">
        <f t="shared" si="94"/>
        <v/>
      </c>
      <c r="O3003" s="5" t="str">
        <f t="shared" si="95"/>
        <v/>
      </c>
    </row>
    <row r="3004" spans="14:15">
      <c r="N3004" s="5" t="str">
        <f t="shared" si="94"/>
        <v/>
      </c>
      <c r="O3004" s="5" t="str">
        <f t="shared" si="95"/>
        <v/>
      </c>
    </row>
    <row r="3005" spans="14:15">
      <c r="N3005" s="5" t="str">
        <f t="shared" si="94"/>
        <v/>
      </c>
      <c r="O3005" s="5" t="str">
        <f t="shared" si="95"/>
        <v/>
      </c>
    </row>
    <row r="3006" spans="14:15">
      <c r="N3006" s="5" t="str">
        <f t="shared" si="94"/>
        <v/>
      </c>
      <c r="O3006" s="5" t="str">
        <f t="shared" si="95"/>
        <v/>
      </c>
    </row>
    <row r="3007" spans="14:15">
      <c r="N3007" s="5" t="str">
        <f t="shared" si="94"/>
        <v/>
      </c>
      <c r="O3007" s="5" t="str">
        <f t="shared" si="95"/>
        <v/>
      </c>
    </row>
    <row r="3008" spans="14:15">
      <c r="N3008" s="5" t="str">
        <f t="shared" si="94"/>
        <v/>
      </c>
      <c r="O3008" s="5" t="str">
        <f t="shared" si="95"/>
        <v/>
      </c>
    </row>
    <row r="3009" spans="14:15">
      <c r="N3009" s="5" t="str">
        <f t="shared" si="94"/>
        <v/>
      </c>
      <c r="O3009" s="5" t="str">
        <f t="shared" si="95"/>
        <v/>
      </c>
    </row>
    <row r="3010" spans="14:15">
      <c r="N3010" s="5" t="str">
        <f t="shared" si="94"/>
        <v/>
      </c>
      <c r="O3010" s="5" t="str">
        <f t="shared" si="95"/>
        <v/>
      </c>
    </row>
    <row r="3011" spans="14:15">
      <c r="N3011" s="5" t="str">
        <f t="shared" si="94"/>
        <v/>
      </c>
      <c r="O3011" s="5" t="str">
        <f t="shared" si="95"/>
        <v/>
      </c>
    </row>
    <row r="3012" spans="14:15">
      <c r="N3012" s="5" t="str">
        <f t="shared" si="94"/>
        <v/>
      </c>
      <c r="O3012" s="5" t="str">
        <f t="shared" si="95"/>
        <v/>
      </c>
    </row>
    <row r="3013" spans="14:15">
      <c r="N3013" s="5" t="str">
        <f t="shared" si="94"/>
        <v/>
      </c>
      <c r="O3013" s="5" t="str">
        <f t="shared" si="95"/>
        <v/>
      </c>
    </row>
    <row r="3014" spans="14:15">
      <c r="N3014" s="5" t="str">
        <f t="shared" si="94"/>
        <v/>
      </c>
      <c r="O3014" s="5" t="str">
        <f t="shared" si="95"/>
        <v/>
      </c>
    </row>
    <row r="3015" spans="14:15">
      <c r="N3015" s="5" t="str">
        <f t="shared" si="94"/>
        <v/>
      </c>
      <c r="O3015" s="5" t="str">
        <f t="shared" si="95"/>
        <v/>
      </c>
    </row>
    <row r="3016" spans="14:15">
      <c r="N3016" s="5" t="str">
        <f t="shared" si="94"/>
        <v/>
      </c>
      <c r="O3016" s="5" t="str">
        <f t="shared" si="95"/>
        <v/>
      </c>
    </row>
    <row r="3017" spans="14:15">
      <c r="N3017" s="5" t="str">
        <f t="shared" si="94"/>
        <v/>
      </c>
      <c r="O3017" s="5" t="str">
        <f t="shared" si="95"/>
        <v/>
      </c>
    </row>
    <row r="3018" spans="14:15">
      <c r="N3018" s="5" t="str">
        <f t="shared" si="94"/>
        <v/>
      </c>
      <c r="O3018" s="5" t="str">
        <f t="shared" si="95"/>
        <v/>
      </c>
    </row>
    <row r="3019" spans="14:15">
      <c r="N3019" s="5" t="str">
        <f t="shared" si="94"/>
        <v/>
      </c>
      <c r="O3019" s="5" t="str">
        <f t="shared" si="95"/>
        <v/>
      </c>
    </row>
    <row r="3020" spans="14:15">
      <c r="N3020" s="5" t="str">
        <f t="shared" si="94"/>
        <v/>
      </c>
      <c r="O3020" s="5" t="str">
        <f t="shared" si="95"/>
        <v/>
      </c>
    </row>
    <row r="3021" spans="14:15">
      <c r="N3021" s="5" t="str">
        <f t="shared" si="94"/>
        <v/>
      </c>
      <c r="O3021" s="5" t="str">
        <f t="shared" si="95"/>
        <v/>
      </c>
    </row>
    <row r="3022" spans="14:15">
      <c r="N3022" s="5" t="str">
        <f t="shared" si="94"/>
        <v/>
      </c>
      <c r="O3022" s="5" t="str">
        <f t="shared" si="95"/>
        <v/>
      </c>
    </row>
    <row r="3023" spans="14:15">
      <c r="N3023" s="5" t="str">
        <f t="shared" si="94"/>
        <v/>
      </c>
      <c r="O3023" s="5" t="str">
        <f t="shared" si="95"/>
        <v/>
      </c>
    </row>
    <row r="3024" spans="14:15">
      <c r="N3024" s="5" t="str">
        <f t="shared" si="94"/>
        <v/>
      </c>
      <c r="O3024" s="5" t="str">
        <f t="shared" si="95"/>
        <v/>
      </c>
    </row>
    <row r="3025" spans="14:15">
      <c r="N3025" s="5" t="str">
        <f t="shared" si="94"/>
        <v/>
      </c>
      <c r="O3025" s="5" t="str">
        <f t="shared" si="95"/>
        <v/>
      </c>
    </row>
    <row r="3026" spans="14:15">
      <c r="N3026" s="5" t="str">
        <f t="shared" si="94"/>
        <v/>
      </c>
      <c r="O3026" s="5" t="str">
        <f t="shared" si="95"/>
        <v/>
      </c>
    </row>
    <row r="3027" spans="14:15">
      <c r="N3027" s="5" t="str">
        <f t="shared" si="94"/>
        <v/>
      </c>
      <c r="O3027" s="5" t="str">
        <f t="shared" si="95"/>
        <v/>
      </c>
    </row>
    <row r="3028" spans="14:15">
      <c r="N3028" s="5" t="str">
        <f t="shared" si="94"/>
        <v/>
      </c>
      <c r="O3028" s="5" t="str">
        <f t="shared" si="95"/>
        <v/>
      </c>
    </row>
    <row r="3029" spans="14:15">
      <c r="N3029" s="5" t="str">
        <f t="shared" si="94"/>
        <v/>
      </c>
      <c r="O3029" s="5" t="str">
        <f t="shared" si="95"/>
        <v/>
      </c>
    </row>
    <row r="3030" spans="14:15">
      <c r="N3030" s="5" t="str">
        <f t="shared" ref="N3030:O3032" si="96">IF(SUM(B3030,D3030,F3030,H3030,J3030,L3030)&gt;0,SUM(B3030,D3030,F3030,H3030,J3030,L3030),TRIM(" ") )</f>
        <v/>
      </c>
      <c r="O3030" s="5" t="str">
        <f t="shared" si="96"/>
        <v/>
      </c>
    </row>
    <row r="3031" spans="14:15">
      <c r="N3031" s="5" t="str">
        <f t="shared" si="96"/>
        <v/>
      </c>
      <c r="O3031" s="5" t="str">
        <f t="shared" si="96"/>
        <v/>
      </c>
    </row>
    <row r="3032" spans="14:15">
      <c r="N3032" s="5" t="str">
        <f t="shared" si="96"/>
        <v/>
      </c>
      <c r="O3032" s="5" t="str">
        <f t="shared" si="96"/>
        <v/>
      </c>
    </row>
  </sheetData>
  <mergeCells count="1">
    <mergeCell ref="N5:O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Φύλλο26"/>
  <dimension ref="A1:O80"/>
  <sheetViews>
    <sheetView zoomScale="85" zoomScaleNormal="85" workbookViewId="0"/>
  </sheetViews>
  <sheetFormatPr defaultRowHeight="15"/>
  <cols>
    <col min="1" max="1" width="37.140625" style="5" customWidth="1"/>
    <col min="2" max="2" width="31.7109375" style="5" bestFit="1" customWidth="1"/>
    <col min="3" max="3" width="16.140625" style="5" bestFit="1" customWidth="1"/>
    <col min="4" max="4" width="12.7109375" style="5" customWidth="1"/>
    <col min="5" max="5" width="12.28515625" style="21" bestFit="1" customWidth="1"/>
    <col min="6" max="7" width="12.7109375" style="5" customWidth="1"/>
    <col min="8" max="8" width="14.28515625" style="5" customWidth="1"/>
    <col min="9" max="9" width="11.28515625" style="5" customWidth="1"/>
    <col min="10" max="10" width="12.28515625" style="5" bestFit="1" customWidth="1"/>
    <col min="11" max="12" width="12.7109375" style="5" customWidth="1"/>
    <col min="13" max="13" width="16.140625" style="5" bestFit="1" customWidth="1"/>
    <col min="14" max="14" width="12.7109375" style="5" customWidth="1"/>
    <col min="15" max="15" width="13.85546875" style="5" customWidth="1"/>
    <col min="16" max="16" width="23.140625" style="5" bestFit="1" customWidth="1"/>
    <col min="17" max="17" width="12" style="5" bestFit="1" customWidth="1"/>
    <col min="18" max="18" width="17.85546875" style="5" bestFit="1" customWidth="1"/>
    <col min="19" max="19" width="12.28515625" style="5" bestFit="1" customWidth="1"/>
    <col min="20" max="20" width="12" style="5" bestFit="1" customWidth="1"/>
    <col min="21" max="21" width="20" style="5" bestFit="1" customWidth="1"/>
    <col min="22" max="22" width="24.28515625" style="5" bestFit="1" customWidth="1"/>
    <col min="23" max="23" width="16" style="5" bestFit="1" customWidth="1"/>
    <col min="24" max="16384" width="9.140625" style="5"/>
  </cols>
  <sheetData>
    <row r="1" spans="1:15">
      <c r="A1" s="25" t="s">
        <v>16</v>
      </c>
      <c r="B1" s="19" t="s">
        <v>1163</v>
      </c>
      <c r="D1" s="133" t="s">
        <v>1094</v>
      </c>
      <c r="E1" s="133"/>
      <c r="F1" s="133"/>
      <c r="G1" s="133"/>
      <c r="H1" s="133"/>
      <c r="I1" s="133"/>
      <c r="J1" s="133"/>
      <c r="K1" s="133"/>
      <c r="L1" s="133"/>
    </row>
    <row r="2" spans="1:15">
      <c r="D2" s="147" t="s">
        <v>1093</v>
      </c>
      <c r="E2" s="147"/>
      <c r="F2" s="147"/>
      <c r="G2" s="147"/>
      <c r="H2" s="147"/>
      <c r="I2" s="147"/>
      <c r="J2" s="147"/>
      <c r="K2" s="147"/>
      <c r="L2" s="147"/>
    </row>
    <row r="3" spans="1:15" s="22" customFormat="1" hidden="1">
      <c r="A3" s="25" t="s">
        <v>130</v>
      </c>
      <c r="B3" s="25" t="s">
        <v>130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1:15" s="41" customFormat="1" ht="63.75" customHeight="1">
      <c r="A4" s="19"/>
      <c r="B4" s="52" t="s">
        <v>1092</v>
      </c>
      <c r="C4" s="23" t="s">
        <v>20</v>
      </c>
      <c r="D4" s="23"/>
      <c r="E4" s="23"/>
      <c r="F4" s="23"/>
      <c r="G4" s="23"/>
      <c r="H4" s="23" t="s">
        <v>22</v>
      </c>
      <c r="I4" s="23"/>
      <c r="J4" s="23"/>
      <c r="K4" s="23"/>
      <c r="L4" s="23"/>
      <c r="M4" s="23" t="s">
        <v>210</v>
      </c>
      <c r="N4" s="23"/>
      <c r="O4" s="23"/>
    </row>
    <row r="5" spans="1:15" s="22" customFormat="1">
      <c r="A5" s="19"/>
      <c r="B5" s="19" t="s">
        <v>701</v>
      </c>
      <c r="C5" s="19" t="s">
        <v>208</v>
      </c>
      <c r="D5" s="19"/>
      <c r="E5" s="19" t="s">
        <v>209</v>
      </c>
      <c r="F5" s="19"/>
      <c r="G5" s="19" t="s">
        <v>18</v>
      </c>
      <c r="H5" s="19" t="s">
        <v>208</v>
      </c>
      <c r="I5" s="19"/>
      <c r="J5" s="19" t="s">
        <v>209</v>
      </c>
      <c r="K5" s="19"/>
      <c r="L5" s="19" t="s">
        <v>18</v>
      </c>
      <c r="M5" s="19" t="s">
        <v>208</v>
      </c>
      <c r="N5" s="19" t="s">
        <v>209</v>
      </c>
      <c r="O5" s="19" t="s">
        <v>18</v>
      </c>
    </row>
    <row r="6" spans="1:15" s="38" customFormat="1">
      <c r="A6" s="37" t="s">
        <v>696</v>
      </c>
      <c r="B6" s="52" t="s">
        <v>618</v>
      </c>
      <c r="C6" s="51" t="s">
        <v>618</v>
      </c>
      <c r="D6" s="51" t="s">
        <v>619</v>
      </c>
      <c r="E6" s="51" t="s">
        <v>618</v>
      </c>
      <c r="F6" s="51" t="s">
        <v>209</v>
      </c>
      <c r="G6" s="51" t="s">
        <v>18</v>
      </c>
      <c r="H6" s="51" t="s">
        <v>618</v>
      </c>
      <c r="I6" s="51" t="s">
        <v>619</v>
      </c>
      <c r="J6" s="51" t="s">
        <v>618</v>
      </c>
      <c r="K6" s="51" t="s">
        <v>209</v>
      </c>
      <c r="L6" s="51" t="s">
        <v>18</v>
      </c>
      <c r="M6" s="19" t="s">
        <v>619</v>
      </c>
      <c r="N6" s="19" t="s">
        <v>209</v>
      </c>
      <c r="O6" s="19" t="s">
        <v>18</v>
      </c>
    </row>
    <row r="7" spans="1:15">
      <c r="A7" s="24" t="s">
        <v>1</v>
      </c>
      <c r="B7" s="19">
        <v>101091</v>
      </c>
      <c r="C7" s="19">
        <v>62971</v>
      </c>
      <c r="D7" s="19">
        <v>213201891.80999997</v>
      </c>
      <c r="E7" s="19">
        <v>89986</v>
      </c>
      <c r="F7" s="19">
        <v>347285336.73999995</v>
      </c>
      <c r="G7" s="19">
        <v>560640185.55000007</v>
      </c>
      <c r="H7" s="19">
        <v>17033</v>
      </c>
      <c r="I7" s="19">
        <v>34277997.559999995</v>
      </c>
      <c r="J7" s="19">
        <v>29942</v>
      </c>
      <c r="K7" s="19">
        <v>89813071.850000009</v>
      </c>
      <c r="L7" s="19">
        <v>124138044.41</v>
      </c>
      <c r="M7" s="19">
        <v>400471924.15000004</v>
      </c>
      <c r="N7" s="19">
        <v>437098408.59000003</v>
      </c>
      <c r="O7" s="19">
        <v>837570332.73999989</v>
      </c>
    </row>
    <row r="8" spans="1:15">
      <c r="A8" s="24" t="s">
        <v>2</v>
      </c>
      <c r="B8" s="19">
        <v>520018</v>
      </c>
      <c r="C8" s="19">
        <v>268780</v>
      </c>
      <c r="D8" s="19">
        <v>1132920186.49</v>
      </c>
      <c r="E8" s="19">
        <v>462274</v>
      </c>
      <c r="F8" s="19">
        <v>1850717686.2699997</v>
      </c>
      <c r="G8" s="19">
        <v>2984368926.7600002</v>
      </c>
      <c r="H8" s="19">
        <v>44251</v>
      </c>
      <c r="I8" s="19">
        <v>172441641.72999999</v>
      </c>
      <c r="J8" s="19">
        <v>114180</v>
      </c>
      <c r="K8" s="19">
        <v>435406337.98999995</v>
      </c>
      <c r="L8" s="19">
        <v>608006410.72000015</v>
      </c>
      <c r="M8" s="19">
        <v>2223233345.5799999</v>
      </c>
      <c r="N8" s="19">
        <v>2286124024.2600002</v>
      </c>
      <c r="O8" s="19">
        <v>4509357369.8400002</v>
      </c>
    </row>
    <row r="9" spans="1:15">
      <c r="A9" s="24" t="s">
        <v>3</v>
      </c>
      <c r="B9" s="19">
        <v>32633</v>
      </c>
      <c r="C9" s="19">
        <v>20534</v>
      </c>
      <c r="D9" s="19">
        <v>69015079.019999996</v>
      </c>
      <c r="E9" s="19">
        <v>27840</v>
      </c>
      <c r="F9" s="19">
        <v>105334198.26000001</v>
      </c>
      <c r="G9" s="19">
        <v>174397651.28</v>
      </c>
      <c r="H9" s="19">
        <v>6734</v>
      </c>
      <c r="I9" s="19">
        <v>14247311.560000001</v>
      </c>
      <c r="J9" s="19">
        <v>10462</v>
      </c>
      <c r="K9" s="19">
        <v>38478294.399999999</v>
      </c>
      <c r="L9" s="19">
        <v>52742801.960000001</v>
      </c>
      <c r="M9" s="19">
        <v>140825805.22</v>
      </c>
      <c r="N9" s="19">
        <v>143812492.66</v>
      </c>
      <c r="O9" s="19">
        <v>284638297.88</v>
      </c>
    </row>
    <row r="10" spans="1:15">
      <c r="A10" s="24" t="s">
        <v>4</v>
      </c>
      <c r="B10" s="19">
        <v>116350</v>
      </c>
      <c r="C10" s="19">
        <v>71019</v>
      </c>
      <c r="D10" s="19">
        <v>239993318.94999999</v>
      </c>
      <c r="E10" s="19">
        <v>104626</v>
      </c>
      <c r="F10" s="19">
        <v>419277578.22000003</v>
      </c>
      <c r="G10" s="19">
        <v>659446542.16999996</v>
      </c>
      <c r="H10" s="19">
        <v>15617</v>
      </c>
      <c r="I10" s="19">
        <v>35541909.669999994</v>
      </c>
      <c r="J10" s="19">
        <v>31267</v>
      </c>
      <c r="K10" s="19">
        <v>104944440.21000001</v>
      </c>
      <c r="L10" s="19">
        <v>140533233.88000003</v>
      </c>
      <c r="M10" s="19">
        <v>446555792.18999994</v>
      </c>
      <c r="N10" s="19">
        <v>524222018.43000001</v>
      </c>
      <c r="O10" s="19">
        <v>970777810.62000012</v>
      </c>
    </row>
    <row r="11" spans="1:15">
      <c r="A11" s="24" t="s">
        <v>5</v>
      </c>
      <c r="B11" s="19">
        <v>48018</v>
      </c>
      <c r="C11" s="19">
        <v>31475</v>
      </c>
      <c r="D11" s="19">
        <v>107622707.72</v>
      </c>
      <c r="E11" s="19">
        <v>43057</v>
      </c>
      <c r="F11" s="19">
        <v>166607315.22</v>
      </c>
      <c r="G11" s="19">
        <v>274304554.94</v>
      </c>
      <c r="H11" s="19">
        <v>7468</v>
      </c>
      <c r="I11" s="19">
        <v>14360192.149999999</v>
      </c>
      <c r="J11" s="19">
        <v>13418</v>
      </c>
      <c r="K11" s="19">
        <v>42313175.549999997</v>
      </c>
      <c r="L11" s="19">
        <v>56694253.700000003</v>
      </c>
      <c r="M11" s="19">
        <v>198613024.71000001</v>
      </c>
      <c r="N11" s="19">
        <v>208920490.77000004</v>
      </c>
      <c r="O11" s="19">
        <v>407533515.47999996</v>
      </c>
    </row>
    <row r="12" spans="1:15">
      <c r="A12" s="24" t="s">
        <v>6</v>
      </c>
      <c r="B12" s="19">
        <v>52881</v>
      </c>
      <c r="C12" s="19">
        <v>32802</v>
      </c>
      <c r="D12" s="19">
        <v>114396146.23999999</v>
      </c>
      <c r="E12" s="19">
        <v>47529</v>
      </c>
      <c r="F12" s="19">
        <v>194157547.04999998</v>
      </c>
      <c r="G12" s="19">
        <v>308634024.28999996</v>
      </c>
      <c r="H12" s="19">
        <v>8051</v>
      </c>
      <c r="I12" s="19">
        <v>17871820.310000002</v>
      </c>
      <c r="J12" s="19">
        <v>14465</v>
      </c>
      <c r="K12" s="19">
        <v>46949103.389999993</v>
      </c>
      <c r="L12" s="19">
        <v>64843439.699999996</v>
      </c>
      <c r="M12" s="19">
        <v>221442992.56</v>
      </c>
      <c r="N12" s="19">
        <v>241106650.44000003</v>
      </c>
      <c r="O12" s="19">
        <v>462549643</v>
      </c>
    </row>
    <row r="13" spans="1:15">
      <c r="A13" s="24" t="s">
        <v>7</v>
      </c>
      <c r="B13" s="19">
        <v>120157</v>
      </c>
      <c r="C13" s="19">
        <v>73740</v>
      </c>
      <c r="D13" s="19">
        <v>256999804.21000001</v>
      </c>
      <c r="E13" s="19">
        <v>106017</v>
      </c>
      <c r="F13" s="19">
        <v>415002062.03999996</v>
      </c>
      <c r="G13" s="19">
        <v>672181623.25</v>
      </c>
      <c r="H13" s="19">
        <v>19281</v>
      </c>
      <c r="I13" s="19">
        <v>43356099.240000002</v>
      </c>
      <c r="J13" s="19">
        <v>35290</v>
      </c>
      <c r="K13" s="19">
        <v>118181528.31999999</v>
      </c>
      <c r="L13" s="19">
        <v>161592198.56</v>
      </c>
      <c r="M13" s="19">
        <v>507506472.85999995</v>
      </c>
      <c r="N13" s="19">
        <v>533183590.36000001</v>
      </c>
      <c r="O13" s="19">
        <v>1040690063.22</v>
      </c>
    </row>
    <row r="14" spans="1:15">
      <c r="A14" s="24" t="s">
        <v>8</v>
      </c>
      <c r="B14" s="19">
        <v>42214</v>
      </c>
      <c r="C14" s="19">
        <v>26681</v>
      </c>
      <c r="D14" s="19">
        <v>94566413.749999985</v>
      </c>
      <c r="E14" s="19">
        <v>38668</v>
      </c>
      <c r="F14" s="19">
        <v>162725222.62</v>
      </c>
      <c r="G14" s="19">
        <v>257356985.37</v>
      </c>
      <c r="H14" s="19">
        <v>5903</v>
      </c>
      <c r="I14" s="19">
        <v>15418604.119999999</v>
      </c>
      <c r="J14" s="19">
        <v>10133</v>
      </c>
      <c r="K14" s="19">
        <v>35608506.609999999</v>
      </c>
      <c r="L14" s="19">
        <v>51043146.730000004</v>
      </c>
      <c r="M14" s="19">
        <v>173072986.91000003</v>
      </c>
      <c r="N14" s="19">
        <v>198333729.22999999</v>
      </c>
      <c r="O14" s="19">
        <v>371406716.14000005</v>
      </c>
    </row>
    <row r="15" spans="1:15">
      <c r="A15" s="24" t="s">
        <v>9</v>
      </c>
      <c r="B15" s="19">
        <v>313935</v>
      </c>
      <c r="C15" s="19">
        <v>182457</v>
      </c>
      <c r="D15" s="19">
        <v>634631839.2299999</v>
      </c>
      <c r="E15" s="19">
        <v>280631</v>
      </c>
      <c r="F15" s="19">
        <v>1140556739.6499999</v>
      </c>
      <c r="G15" s="19">
        <v>1775651666.8799999</v>
      </c>
      <c r="H15" s="19">
        <v>44780</v>
      </c>
      <c r="I15" s="19">
        <v>109289252.96999998</v>
      </c>
      <c r="J15" s="19">
        <v>86589</v>
      </c>
      <c r="K15" s="19">
        <v>302426497.04000002</v>
      </c>
      <c r="L15" s="19">
        <v>411847119.01000005</v>
      </c>
      <c r="M15" s="19">
        <v>1226730859.4300001</v>
      </c>
      <c r="N15" s="19">
        <v>1442983236.6900001</v>
      </c>
      <c r="O15" s="19">
        <v>2669714096.1199999</v>
      </c>
    </row>
    <row r="16" spans="1:15">
      <c r="A16" s="24" t="s">
        <v>10</v>
      </c>
      <c r="B16" s="19">
        <v>101561</v>
      </c>
      <c r="C16" s="19">
        <v>67569</v>
      </c>
      <c r="D16" s="19">
        <v>227593860.26999998</v>
      </c>
      <c r="E16" s="19">
        <v>90143</v>
      </c>
      <c r="F16" s="19">
        <v>354124187.20000005</v>
      </c>
      <c r="G16" s="19">
        <v>581875759.47000003</v>
      </c>
      <c r="H16" s="19">
        <v>18512</v>
      </c>
      <c r="I16" s="19">
        <v>43980347.979999997</v>
      </c>
      <c r="J16" s="19">
        <v>29090</v>
      </c>
      <c r="K16" s="19">
        <v>105014899.86</v>
      </c>
      <c r="L16" s="19">
        <v>149042849.84</v>
      </c>
      <c r="M16" s="19">
        <v>452753718.46999997</v>
      </c>
      <c r="N16" s="19">
        <v>459139087.06000006</v>
      </c>
      <c r="O16" s="19">
        <v>911892805.52999985</v>
      </c>
    </row>
    <row r="17" spans="1:15">
      <c r="A17" s="24" t="s">
        <v>11</v>
      </c>
      <c r="B17" s="19">
        <v>51747</v>
      </c>
      <c r="C17" s="19">
        <v>31143</v>
      </c>
      <c r="D17" s="19">
        <v>128350463.94</v>
      </c>
      <c r="E17" s="19">
        <v>44463</v>
      </c>
      <c r="F17" s="19">
        <v>173953649.47999999</v>
      </c>
      <c r="G17" s="19">
        <v>302379719.42000002</v>
      </c>
      <c r="H17" s="19">
        <v>7903</v>
      </c>
      <c r="I17" s="19">
        <v>27103893.239999998</v>
      </c>
      <c r="J17" s="19">
        <v>15008</v>
      </c>
      <c r="K17" s="19">
        <v>59648019.020000011</v>
      </c>
      <c r="L17" s="19">
        <v>86774823.259999976</v>
      </c>
      <c r="M17" s="19">
        <v>255234092.91</v>
      </c>
      <c r="N17" s="19">
        <v>233601668.50000003</v>
      </c>
      <c r="O17" s="19">
        <v>488835761.40999997</v>
      </c>
    </row>
    <row r="18" spans="1:15">
      <c r="A18" s="24" t="s">
        <v>12</v>
      </c>
      <c r="B18" s="19">
        <v>108364</v>
      </c>
      <c r="C18" s="19">
        <v>72977</v>
      </c>
      <c r="D18" s="19">
        <v>238906990.56999999</v>
      </c>
      <c r="E18" s="19">
        <v>97495</v>
      </c>
      <c r="F18" s="19">
        <v>386089673.0999999</v>
      </c>
      <c r="G18" s="19">
        <v>625167135.67000008</v>
      </c>
      <c r="H18" s="19">
        <v>17572</v>
      </c>
      <c r="I18" s="19">
        <v>35130946.530000001</v>
      </c>
      <c r="J18" s="19">
        <v>29044</v>
      </c>
      <c r="K18" s="19">
        <v>100283729.55</v>
      </c>
      <c r="L18" s="19">
        <v>135461292.07999998</v>
      </c>
      <c r="M18" s="19">
        <v>436998609.81999999</v>
      </c>
      <c r="N18" s="19">
        <v>486373402.64999998</v>
      </c>
      <c r="O18" s="19">
        <v>923372012.47000003</v>
      </c>
    </row>
    <row r="19" spans="1:15">
      <c r="A19" s="24" t="s">
        <v>13</v>
      </c>
      <c r="B19" s="19">
        <v>80033</v>
      </c>
      <c r="C19" s="19">
        <v>49029</v>
      </c>
      <c r="D19" s="19">
        <v>179607672.02999997</v>
      </c>
      <c r="E19" s="19">
        <v>70699</v>
      </c>
      <c r="F19" s="19">
        <v>282514070.88999999</v>
      </c>
      <c r="G19" s="19">
        <v>462241470.92000008</v>
      </c>
      <c r="H19" s="19">
        <v>12305</v>
      </c>
      <c r="I19" s="19">
        <v>27447699.640000001</v>
      </c>
      <c r="J19" s="19">
        <v>22074</v>
      </c>
      <c r="K19" s="19">
        <v>77750675.700000003</v>
      </c>
      <c r="L19" s="19">
        <v>105232754.33999999</v>
      </c>
      <c r="M19" s="19">
        <v>349388772.58999997</v>
      </c>
      <c r="N19" s="19">
        <v>360264746.58999997</v>
      </c>
      <c r="O19" s="19">
        <v>709653519.17999995</v>
      </c>
    </row>
    <row r="20" spans="1:15">
      <c r="A20" s="24" t="s">
        <v>14</v>
      </c>
      <c r="B20" s="19">
        <v>1689002</v>
      </c>
      <c r="C20" s="19">
        <v>991177</v>
      </c>
      <c r="D20" s="19">
        <v>3637806374.2299986</v>
      </c>
      <c r="E20" s="19">
        <v>1503428</v>
      </c>
      <c r="F20" s="19">
        <v>5998345266.7400007</v>
      </c>
      <c r="G20" s="19">
        <v>9638646245.9699993</v>
      </c>
      <c r="H20" s="19">
        <v>225410</v>
      </c>
      <c r="I20" s="19">
        <v>590467716.69999993</v>
      </c>
      <c r="J20" s="19">
        <v>440962</v>
      </c>
      <c r="K20" s="19">
        <v>1556818279.4900005</v>
      </c>
      <c r="L20" s="19">
        <v>2147952368.1900001</v>
      </c>
      <c r="M20" s="19">
        <v>7032828397.4000025</v>
      </c>
      <c r="N20" s="19">
        <v>7555163546.2299995</v>
      </c>
      <c r="O20" s="19">
        <v>14587991943.630003</v>
      </c>
    </row>
    <row r="80" spans="1:1">
      <c r="A80" s="73" t="s">
        <v>876</v>
      </c>
    </row>
  </sheetData>
  <mergeCells count="2">
    <mergeCell ref="D1:L1"/>
    <mergeCell ref="D2:L2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Φύλλο27"/>
  <dimension ref="A1:O119"/>
  <sheetViews>
    <sheetView workbookViewId="0"/>
  </sheetViews>
  <sheetFormatPr defaultRowHeight="15"/>
  <cols>
    <col min="1" max="1" width="49.5703125" style="5" customWidth="1"/>
    <col min="2" max="2" width="26.85546875" style="5" customWidth="1"/>
    <col min="3" max="3" width="14.28515625" style="5" bestFit="1" customWidth="1"/>
    <col min="4" max="4" width="12.7109375" style="5" customWidth="1"/>
    <col min="5" max="5" width="12.28515625" style="21" bestFit="1" customWidth="1"/>
    <col min="6" max="7" width="12.7109375" style="5" customWidth="1"/>
    <col min="8" max="8" width="14.28515625" style="5" customWidth="1"/>
    <col min="9" max="9" width="11.140625" style="5" customWidth="1"/>
    <col min="10" max="10" width="12.28515625" style="5" bestFit="1" customWidth="1"/>
    <col min="11" max="12" width="12.7109375" style="5" customWidth="1"/>
    <col min="13" max="13" width="16.140625" style="5" bestFit="1" customWidth="1"/>
    <col min="14" max="14" width="12.7109375" style="5" customWidth="1"/>
    <col min="15" max="15" width="13.85546875" style="5" customWidth="1"/>
    <col min="16" max="16" width="23.140625" style="5" bestFit="1" customWidth="1"/>
    <col min="17" max="17" width="12" style="5" bestFit="1" customWidth="1"/>
    <col min="18" max="18" width="17.85546875" style="5" bestFit="1" customWidth="1"/>
    <col min="19" max="19" width="12.28515625" style="5" bestFit="1" customWidth="1"/>
    <col min="20" max="20" width="12" style="5" bestFit="1" customWidth="1"/>
    <col min="21" max="21" width="20" style="5" bestFit="1" customWidth="1"/>
    <col min="22" max="22" width="24.28515625" style="5" bestFit="1" customWidth="1"/>
    <col min="23" max="23" width="16" style="5" bestFit="1" customWidth="1"/>
    <col min="24" max="16384" width="9.140625" style="5"/>
  </cols>
  <sheetData>
    <row r="1" spans="1:15">
      <c r="A1" s="25" t="s">
        <v>16</v>
      </c>
      <c r="B1" s="19" t="s">
        <v>1163</v>
      </c>
    </row>
    <row r="3" spans="1:15" s="22" customFormat="1" hidden="1">
      <c r="A3" s="25" t="s">
        <v>130</v>
      </c>
      <c r="B3" s="25" t="s">
        <v>130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1:15" s="41" customFormat="1" ht="63.75" customHeight="1">
      <c r="A4" s="19"/>
      <c r="B4" s="52" t="s">
        <v>1096</v>
      </c>
      <c r="C4" s="23" t="s">
        <v>20</v>
      </c>
      <c r="D4" s="23"/>
      <c r="E4" s="23"/>
      <c r="F4" s="23"/>
      <c r="G4" s="23"/>
      <c r="H4" s="23" t="s">
        <v>22</v>
      </c>
      <c r="I4" s="23"/>
      <c r="J4" s="23"/>
      <c r="K4" s="23"/>
      <c r="L4" s="23"/>
      <c r="M4" s="23" t="s">
        <v>210</v>
      </c>
      <c r="N4" s="23"/>
      <c r="O4" s="23"/>
    </row>
    <row r="5" spans="1:15" s="41" customFormat="1">
      <c r="A5" s="19"/>
      <c r="B5" s="19" t="s">
        <v>701</v>
      </c>
      <c r="C5" s="19" t="s">
        <v>208</v>
      </c>
      <c r="D5" s="19"/>
      <c r="E5" s="19" t="s">
        <v>209</v>
      </c>
      <c r="F5" s="19"/>
      <c r="G5" s="19" t="s">
        <v>18</v>
      </c>
      <c r="H5" s="19" t="s">
        <v>208</v>
      </c>
      <c r="I5" s="19"/>
      <c r="J5" s="19" t="s">
        <v>209</v>
      </c>
      <c r="K5" s="19"/>
      <c r="L5" s="19" t="s">
        <v>18</v>
      </c>
      <c r="M5" s="19" t="s">
        <v>208</v>
      </c>
      <c r="N5" s="19" t="s">
        <v>209</v>
      </c>
      <c r="O5" s="19" t="s">
        <v>18</v>
      </c>
    </row>
    <row r="6" spans="1:15" s="38" customFormat="1">
      <c r="A6" s="25" t="s">
        <v>1095</v>
      </c>
      <c r="B6" s="52" t="s">
        <v>618</v>
      </c>
      <c r="C6" s="51" t="s">
        <v>618</v>
      </c>
      <c r="D6" s="51" t="s">
        <v>619</v>
      </c>
      <c r="E6" s="51" t="s">
        <v>618</v>
      </c>
      <c r="F6" s="51" t="s">
        <v>209</v>
      </c>
      <c r="G6" s="51" t="s">
        <v>18</v>
      </c>
      <c r="H6" s="51" t="s">
        <v>618</v>
      </c>
      <c r="I6" s="51" t="s">
        <v>619</v>
      </c>
      <c r="J6" s="51" t="s">
        <v>618</v>
      </c>
      <c r="K6" s="51" t="s">
        <v>209</v>
      </c>
      <c r="L6" s="51" t="s">
        <v>18</v>
      </c>
      <c r="M6" s="19" t="s">
        <v>619</v>
      </c>
      <c r="N6" s="19" t="s">
        <v>209</v>
      </c>
      <c r="O6" s="19" t="s">
        <v>18</v>
      </c>
    </row>
    <row r="7" spans="1:15">
      <c r="A7" s="24" t="s">
        <v>98</v>
      </c>
      <c r="B7" s="19">
        <v>221622</v>
      </c>
      <c r="C7" s="19">
        <v>182506</v>
      </c>
      <c r="D7" s="19">
        <v>436639257.94</v>
      </c>
      <c r="E7" s="19">
        <v>191378</v>
      </c>
      <c r="F7" s="19">
        <v>755990980.98000002</v>
      </c>
      <c r="G7" s="19">
        <v>1193004122.9199998</v>
      </c>
      <c r="H7" s="19">
        <v>69569</v>
      </c>
      <c r="I7" s="19">
        <v>93899115.530000001</v>
      </c>
      <c r="J7" s="19">
        <v>89989</v>
      </c>
      <c r="K7" s="19">
        <v>268702646.97999996</v>
      </c>
      <c r="L7" s="19">
        <v>362761320.50999999</v>
      </c>
      <c r="M7" s="19">
        <v>935894965.47000015</v>
      </c>
      <c r="N7" s="19">
        <v>1024693627.96</v>
      </c>
      <c r="O7" s="19">
        <v>1960588593.4299998</v>
      </c>
    </row>
    <row r="8" spans="1:15">
      <c r="A8" s="24" t="s">
        <v>99</v>
      </c>
      <c r="B8" s="19">
        <v>513074</v>
      </c>
      <c r="C8" s="19">
        <v>114256</v>
      </c>
      <c r="D8" s="19">
        <v>275959418.88</v>
      </c>
      <c r="E8" s="19">
        <v>494014</v>
      </c>
      <c r="F8" s="19">
        <v>2371255724.21</v>
      </c>
      <c r="G8" s="19">
        <v>2647823413.0900006</v>
      </c>
      <c r="H8" s="19">
        <v>17292</v>
      </c>
      <c r="I8" s="19">
        <v>40101826.770000003</v>
      </c>
      <c r="J8" s="19">
        <v>64947</v>
      </c>
      <c r="K8" s="19">
        <v>274812271.88999999</v>
      </c>
      <c r="L8" s="19">
        <v>314996337.66000003</v>
      </c>
      <c r="M8" s="19">
        <v>377566272.33999997</v>
      </c>
      <c r="N8" s="19">
        <v>2646067996.0999999</v>
      </c>
      <c r="O8" s="19">
        <v>3023634268.4400005</v>
      </c>
    </row>
    <row r="9" spans="1:15">
      <c r="A9" s="24" t="s">
        <v>100</v>
      </c>
      <c r="B9" s="19">
        <v>82768</v>
      </c>
      <c r="C9" s="19">
        <v>66270</v>
      </c>
      <c r="D9" s="19">
        <v>288122803.57999998</v>
      </c>
      <c r="E9" s="19">
        <v>72890</v>
      </c>
      <c r="F9" s="19">
        <v>260460582.45999998</v>
      </c>
      <c r="G9" s="19">
        <v>548722546.03999996</v>
      </c>
      <c r="H9" s="19">
        <v>14264</v>
      </c>
      <c r="I9" s="19">
        <v>61940080.839999996</v>
      </c>
      <c r="J9" s="19">
        <v>20192</v>
      </c>
      <c r="K9" s="19">
        <v>75839588.629999995</v>
      </c>
      <c r="L9" s="19">
        <v>137814125.46999997</v>
      </c>
      <c r="M9" s="19">
        <v>578221787.55999994</v>
      </c>
      <c r="N9" s="19">
        <v>336300171.09000003</v>
      </c>
      <c r="O9" s="19">
        <v>914521958.64999986</v>
      </c>
    </row>
    <row r="10" spans="1:15">
      <c r="A10" s="24" t="s">
        <v>101</v>
      </c>
      <c r="B10" s="19">
        <v>308753</v>
      </c>
      <c r="C10" s="19">
        <v>190352</v>
      </c>
      <c r="D10" s="19">
        <v>771449985.68999982</v>
      </c>
      <c r="E10" s="19">
        <v>268688</v>
      </c>
      <c r="F10" s="19">
        <v>1413646355.2400002</v>
      </c>
      <c r="G10" s="19">
        <v>2185555380.9300003</v>
      </c>
      <c r="H10" s="19">
        <v>66363</v>
      </c>
      <c r="I10" s="19">
        <v>185522445.32999995</v>
      </c>
      <c r="J10" s="19">
        <v>128413</v>
      </c>
      <c r="K10" s="19">
        <v>542512102.88000011</v>
      </c>
      <c r="L10" s="19">
        <v>728229324.20999992</v>
      </c>
      <c r="M10" s="19">
        <v>1675289636.3200002</v>
      </c>
      <c r="N10" s="19">
        <v>1956158458.1199999</v>
      </c>
      <c r="O10" s="19">
        <v>3631448094.4400001</v>
      </c>
    </row>
    <row r="11" spans="1:15">
      <c r="A11" s="24" t="s">
        <v>102</v>
      </c>
      <c r="B11" s="19">
        <v>406196</v>
      </c>
      <c r="C11" s="19">
        <v>324707</v>
      </c>
      <c r="D11" s="19">
        <v>1321113482.5500002</v>
      </c>
      <c r="E11" s="19">
        <v>358530</v>
      </c>
      <c r="F11" s="19">
        <v>976332083.53000009</v>
      </c>
      <c r="G11" s="19">
        <v>2298128803.0799999</v>
      </c>
      <c r="H11" s="19">
        <v>41677</v>
      </c>
      <c r="I11" s="19">
        <v>163069583.71000001</v>
      </c>
      <c r="J11" s="19">
        <v>87882</v>
      </c>
      <c r="K11" s="19">
        <v>270471839.25999999</v>
      </c>
      <c r="L11" s="19">
        <v>433670981.96999997</v>
      </c>
      <c r="M11" s="19">
        <v>2373584850.1699996</v>
      </c>
      <c r="N11" s="19">
        <v>1246803922.79</v>
      </c>
      <c r="O11" s="19">
        <v>3620388772.9599996</v>
      </c>
    </row>
    <row r="12" spans="1:15">
      <c r="A12" s="24" t="s">
        <v>103</v>
      </c>
      <c r="B12" s="19">
        <v>156589</v>
      </c>
      <c r="C12" s="19">
        <v>113086</v>
      </c>
      <c r="D12" s="19">
        <v>544521425.59000003</v>
      </c>
      <c r="E12" s="19">
        <v>117928</v>
      </c>
      <c r="F12" s="19">
        <v>220659540.31999999</v>
      </c>
      <c r="G12" s="19">
        <v>765411979.91000009</v>
      </c>
      <c r="H12" s="19">
        <v>16245</v>
      </c>
      <c r="I12" s="19">
        <v>45934664.520000003</v>
      </c>
      <c r="J12" s="19">
        <v>49539</v>
      </c>
      <c r="K12" s="19">
        <v>124479829.85000002</v>
      </c>
      <c r="L12" s="19">
        <v>170480278.37</v>
      </c>
      <c r="M12" s="19">
        <v>1092270885.5400002</v>
      </c>
      <c r="N12" s="19">
        <v>345139370.17000002</v>
      </c>
      <c r="O12" s="19">
        <v>1437410255.71</v>
      </c>
    </row>
    <row r="13" spans="1:15">
      <c r="A13" s="24" t="s">
        <v>14</v>
      </c>
      <c r="B13" s="19">
        <v>1689002</v>
      </c>
      <c r="C13" s="19">
        <v>991177</v>
      </c>
      <c r="D13" s="19">
        <v>3637806374.2299986</v>
      </c>
      <c r="E13" s="19">
        <v>1503428</v>
      </c>
      <c r="F13" s="19">
        <v>5998345266.7400007</v>
      </c>
      <c r="G13" s="19">
        <v>9638646245.9699993</v>
      </c>
      <c r="H13" s="19">
        <v>225410</v>
      </c>
      <c r="I13" s="19">
        <v>590467716.69999993</v>
      </c>
      <c r="J13" s="19">
        <v>440962</v>
      </c>
      <c r="K13" s="19">
        <v>1556818279.4900005</v>
      </c>
      <c r="L13" s="19">
        <v>2147952368.1900001</v>
      </c>
      <c r="M13" s="19">
        <v>7032828397.4000025</v>
      </c>
      <c r="N13" s="19">
        <v>7555163546.2299995</v>
      </c>
      <c r="O13" s="19">
        <v>14587991943.630003</v>
      </c>
    </row>
    <row r="14" spans="1: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</row>
    <row r="16" spans="1: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</row>
    <row r="17" spans="1: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</row>
    <row r="18" spans="1: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</row>
    <row r="19" spans="1: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</row>
    <row r="20" spans="1: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</row>
    <row r="21" spans="1: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</row>
    <row r="22" spans="1: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</row>
    <row r="23" spans="1: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</row>
    <row r="24" spans="1: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</row>
    <row r="25" spans="1: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</row>
    <row r="26" spans="1: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</row>
    <row r="27" spans="1: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</row>
    <row r="30" spans="1: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</row>
    <row r="31" spans="1: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  <row r="39" spans="1: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</row>
    <row r="40" spans="1: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1: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</row>
    <row r="42" spans="1: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</row>
    <row r="43" spans="1: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</row>
    <row r="44" spans="1: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</row>
    <row r="45" spans="1: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</row>
    <row r="46" spans="1: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</row>
    <row r="47" spans="1: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</row>
    <row r="48" spans="1: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</row>
    <row r="49" spans="1: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</row>
    <row r="50" spans="1: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</row>
    <row r="51" spans="1: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</row>
    <row r="52" spans="1: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</row>
    <row r="53" spans="1: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</row>
    <row r="54" spans="1: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</row>
    <row r="55" spans="1: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</row>
    <row r="56" spans="1: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</row>
    <row r="57" spans="1: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</row>
    <row r="58" spans="1: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</row>
    <row r="59" spans="1: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</row>
    <row r="60" spans="1: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</row>
    <row r="61" spans="1: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</row>
    <row r="62" spans="1: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</row>
    <row r="63" spans="1: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</row>
    <row r="64" spans="1: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</row>
    <row r="65" spans="1: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</row>
    <row r="66" spans="1: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</row>
    <row r="67" spans="1: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</row>
    <row r="68" spans="1: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</row>
    <row r="69" spans="1: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</row>
    <row r="70" spans="1: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</row>
    <row r="71" spans="1: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</row>
    <row r="72" spans="1: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</row>
    <row r="73" spans="1: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</row>
    <row r="74" spans="1: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</row>
    <row r="75" spans="1: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</row>
    <row r="76" spans="1: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</row>
    <row r="77" spans="1: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</row>
    <row r="78" spans="1: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</row>
    <row r="79" spans="1: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</row>
    <row r="80" spans="1: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</row>
    <row r="81" spans="1: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</row>
    <row r="82" spans="1: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</row>
    <row r="83" spans="1: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</row>
    <row r="84" spans="1: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</row>
    <row r="85" spans="1: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</row>
    <row r="86" spans="1: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1: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</row>
    <row r="88" spans="1: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1: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1: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1: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1: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  <row r="93" spans="1: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1: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</row>
    <row r="95" spans="1: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1: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</row>
    <row r="97" spans="1: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</row>
    <row r="98" spans="1: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</row>
    <row r="99" spans="1: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</row>
    <row r="100" spans="1: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</row>
    <row r="101" spans="1: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</row>
    <row r="102" spans="1: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</row>
    <row r="103" spans="1: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</row>
    <row r="104" spans="1: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</row>
    <row r="105" spans="1: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</row>
    <row r="106" spans="1: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</row>
    <row r="107" spans="1: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</row>
    <row r="108" spans="1: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</row>
    <row r="109" spans="1: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</row>
    <row r="110" spans="1: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</row>
    <row r="111" spans="1: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</row>
    <row r="112" spans="1: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</row>
    <row r="113" spans="1: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</row>
    <row r="114" spans="1: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</row>
    <row r="115" spans="1: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</row>
    <row r="116" spans="1: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</row>
    <row r="117" spans="1: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</row>
    <row r="118" spans="1: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</row>
    <row r="119" spans="1: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Φύλλο28"/>
  <dimension ref="A1:G75"/>
  <sheetViews>
    <sheetView workbookViewId="0">
      <selection sqref="A1:E1"/>
    </sheetView>
  </sheetViews>
  <sheetFormatPr defaultColWidth="19.85546875" defaultRowHeight="15"/>
  <cols>
    <col min="1" max="1" width="18.85546875" bestFit="1" customWidth="1"/>
    <col min="2" max="2" width="31.7109375" bestFit="1" customWidth="1"/>
    <col min="3" max="3" width="13.85546875" customWidth="1"/>
    <col min="4" max="4" width="20.7109375" bestFit="1" customWidth="1"/>
    <col min="5" max="5" width="20.28515625" bestFit="1" customWidth="1"/>
    <col min="6" max="6" width="12.5703125" bestFit="1" customWidth="1"/>
    <col min="7" max="7" width="13.85546875" bestFit="1" customWidth="1"/>
    <col min="8" max="8" width="32" bestFit="1" customWidth="1"/>
    <col min="9" max="9" width="29.42578125" bestFit="1" customWidth="1"/>
    <col min="10" max="10" width="15.28515625" bestFit="1" customWidth="1"/>
    <col min="11" max="11" width="39.7109375" bestFit="1" customWidth="1"/>
  </cols>
  <sheetData>
    <row r="1" spans="1:7">
      <c r="A1" s="128" t="s">
        <v>1098</v>
      </c>
      <c r="B1" s="128"/>
      <c r="C1" s="128"/>
      <c r="D1" s="128"/>
      <c r="E1" s="128"/>
    </row>
    <row r="2" spans="1:7">
      <c r="A2" s="25" t="s">
        <v>637</v>
      </c>
      <c r="B2" s="19" t="s">
        <v>1163</v>
      </c>
    </row>
    <row r="3" spans="1:7" hidden="1">
      <c r="A3" s="25" t="s">
        <v>23</v>
      </c>
      <c r="B3" s="19" t="s">
        <v>24</v>
      </c>
    </row>
    <row r="5" spans="1:7" s="50" customFormat="1" hidden="1">
      <c r="A5" s="77" t="s">
        <v>130</v>
      </c>
      <c r="B5" s="25" t="s">
        <v>130</v>
      </c>
      <c r="C5" s="19"/>
      <c r="D5" s="19"/>
      <c r="E5" s="19"/>
      <c r="F5"/>
      <c r="G5"/>
    </row>
    <row r="6" spans="1:7" s="50" customFormat="1" ht="30">
      <c r="A6" s="52"/>
      <c r="B6" s="100" t="s">
        <v>702</v>
      </c>
      <c r="C6" s="100" t="s">
        <v>93</v>
      </c>
      <c r="D6" s="100" t="s">
        <v>95</v>
      </c>
      <c r="E6" s="100" t="s">
        <v>140</v>
      </c>
      <c r="F6"/>
      <c r="G6"/>
    </row>
    <row r="7" spans="1:7" s="50" customFormat="1" ht="45">
      <c r="A7" s="77" t="s">
        <v>1097</v>
      </c>
      <c r="B7" s="100" t="s">
        <v>130</v>
      </c>
      <c r="C7" s="100" t="s">
        <v>130</v>
      </c>
      <c r="D7" s="100" t="s">
        <v>130</v>
      </c>
      <c r="E7" s="19"/>
      <c r="F7"/>
      <c r="G7"/>
    </row>
    <row r="8" spans="1:7">
      <c r="A8" s="24" t="s">
        <v>66</v>
      </c>
      <c r="B8" s="19">
        <v>853644</v>
      </c>
      <c r="C8" s="19"/>
      <c r="D8" s="19">
        <v>2651905449.6799998</v>
      </c>
      <c r="E8" s="19">
        <v>33241940.239999998</v>
      </c>
    </row>
    <row r="9" spans="1:7">
      <c r="A9" s="24" t="s">
        <v>25</v>
      </c>
      <c r="B9" s="19">
        <v>225197</v>
      </c>
      <c r="C9" s="19">
        <v>102568193.76000001</v>
      </c>
      <c r="D9" s="19">
        <v>1183705340.3099999</v>
      </c>
      <c r="E9" s="19">
        <v>17474325.469999999</v>
      </c>
    </row>
    <row r="10" spans="1:7">
      <c r="A10" s="24" t="s">
        <v>26</v>
      </c>
      <c r="B10" s="19">
        <v>190468</v>
      </c>
      <c r="C10" s="19">
        <v>284308021.33999997</v>
      </c>
      <c r="D10" s="19">
        <v>1011950487.01</v>
      </c>
      <c r="E10" s="19">
        <v>14191378.040000001</v>
      </c>
    </row>
    <row r="11" spans="1:7">
      <c r="A11" s="24" t="s">
        <v>27</v>
      </c>
      <c r="B11" s="19">
        <v>184843</v>
      </c>
      <c r="C11" s="19">
        <v>461413044.41000003</v>
      </c>
      <c r="D11" s="19">
        <v>1011461205.04</v>
      </c>
      <c r="E11" s="19">
        <v>14437331.960000001</v>
      </c>
    </row>
    <row r="12" spans="1:7">
      <c r="A12" s="24" t="s">
        <v>28</v>
      </c>
      <c r="B12" s="19">
        <v>183343</v>
      </c>
      <c r="C12" s="19">
        <v>639398787.76999998</v>
      </c>
      <c r="D12" s="19">
        <v>1073608448.6799999</v>
      </c>
      <c r="E12" s="19">
        <v>15369724.1</v>
      </c>
    </row>
    <row r="13" spans="1:7">
      <c r="A13" s="24" t="s">
        <v>29</v>
      </c>
      <c r="B13" s="19">
        <v>266590</v>
      </c>
      <c r="C13" s="19">
        <v>1227534924.6500001</v>
      </c>
      <c r="D13" s="19">
        <v>1585670623.6199999</v>
      </c>
      <c r="E13" s="19">
        <v>15611604.57</v>
      </c>
    </row>
    <row r="14" spans="1:7">
      <c r="A14" s="24" t="s">
        <v>30</v>
      </c>
      <c r="B14" s="19">
        <v>279196</v>
      </c>
      <c r="C14" s="19">
        <v>1538967408.54</v>
      </c>
      <c r="D14" s="19">
        <v>1826011532.74</v>
      </c>
      <c r="E14" s="19">
        <v>17472577.240000002</v>
      </c>
    </row>
    <row r="15" spans="1:7">
      <c r="A15" s="24" t="s">
        <v>31</v>
      </c>
      <c r="B15" s="19">
        <v>234318</v>
      </c>
      <c r="C15" s="19">
        <v>1520473971.8099999</v>
      </c>
      <c r="D15" s="19">
        <v>1735527528.25</v>
      </c>
      <c r="E15" s="19">
        <v>19223837.379999999</v>
      </c>
    </row>
    <row r="16" spans="1:7">
      <c r="A16" s="24" t="s">
        <v>32</v>
      </c>
      <c r="B16" s="19">
        <v>234600</v>
      </c>
      <c r="C16" s="19">
        <v>1753172144.6800001</v>
      </c>
      <c r="D16" s="19">
        <v>1916212800.5999999</v>
      </c>
      <c r="E16" s="19">
        <v>22816184.200000003</v>
      </c>
    </row>
    <row r="17" spans="1:5">
      <c r="A17" s="24" t="s">
        <v>33</v>
      </c>
      <c r="B17" s="19">
        <v>214715</v>
      </c>
      <c r="C17" s="19">
        <v>1823616293.21</v>
      </c>
      <c r="D17" s="19">
        <v>1956195127.79</v>
      </c>
      <c r="E17" s="19">
        <v>27068011.449999999</v>
      </c>
    </row>
    <row r="18" spans="1:5">
      <c r="A18" s="24" t="s">
        <v>34</v>
      </c>
      <c r="B18" s="19">
        <v>197635</v>
      </c>
      <c r="C18" s="19">
        <v>1878750454.99</v>
      </c>
      <c r="D18" s="19">
        <v>1989724095.04</v>
      </c>
      <c r="E18" s="19">
        <v>61779359.469999999</v>
      </c>
    </row>
    <row r="19" spans="1:5">
      <c r="A19" s="24" t="s">
        <v>35</v>
      </c>
      <c r="B19" s="19">
        <v>210082</v>
      </c>
      <c r="C19" s="19">
        <v>2204677494.5700002</v>
      </c>
      <c r="D19" s="19">
        <v>2303398814.7600002</v>
      </c>
      <c r="E19" s="19">
        <v>86163388.120000005</v>
      </c>
    </row>
    <row r="20" spans="1:5">
      <c r="A20" s="24" t="s">
        <v>36</v>
      </c>
      <c r="B20" s="19">
        <v>203235</v>
      </c>
      <c r="C20" s="19">
        <v>2335872650.1399999</v>
      </c>
      <c r="D20" s="19">
        <v>2419319736.6599998</v>
      </c>
      <c r="E20" s="19">
        <v>97184194.340000004</v>
      </c>
    </row>
    <row r="21" spans="1:5">
      <c r="A21" s="24" t="s">
        <v>37</v>
      </c>
      <c r="B21" s="19">
        <v>186430</v>
      </c>
      <c r="C21" s="19">
        <v>2330583615.6599998</v>
      </c>
      <c r="D21" s="19">
        <v>2400665307.1300001</v>
      </c>
      <c r="E21" s="19">
        <v>103171675.25000001</v>
      </c>
    </row>
    <row r="22" spans="1:5">
      <c r="A22" s="24" t="s">
        <v>38</v>
      </c>
      <c r="B22" s="19">
        <v>185694</v>
      </c>
      <c r="C22" s="19">
        <v>2506722064.5599999</v>
      </c>
      <c r="D22" s="19">
        <v>2563353862.4400001</v>
      </c>
      <c r="E22" s="19">
        <v>123855241.15000001</v>
      </c>
    </row>
    <row r="23" spans="1:5">
      <c r="A23" s="24" t="s">
        <v>39</v>
      </c>
      <c r="B23" s="19">
        <v>172642</v>
      </c>
      <c r="C23" s="19">
        <v>2501700929.2199998</v>
      </c>
      <c r="D23" s="19">
        <v>2550209594.9699998</v>
      </c>
      <c r="E23" s="19">
        <v>135873373.22</v>
      </c>
    </row>
    <row r="24" spans="1:5">
      <c r="A24" s="24" t="s">
        <v>40</v>
      </c>
      <c r="B24" s="19">
        <v>156118</v>
      </c>
      <c r="C24" s="19">
        <v>2418483760.23</v>
      </c>
      <c r="D24" s="19">
        <v>2458230278.7800002</v>
      </c>
      <c r="E24" s="19">
        <v>143852328.69</v>
      </c>
    </row>
    <row r="25" spans="1:5">
      <c r="A25" s="24" t="s">
        <v>41</v>
      </c>
      <c r="B25" s="19">
        <v>141781</v>
      </c>
      <c r="C25" s="19">
        <v>2338312815.8299999</v>
      </c>
      <c r="D25" s="19">
        <v>2370652981.1199999</v>
      </c>
      <c r="E25" s="19">
        <v>155662698.16</v>
      </c>
    </row>
    <row r="26" spans="1:5">
      <c r="A26" s="24" t="s">
        <v>42</v>
      </c>
      <c r="B26" s="19">
        <v>126135</v>
      </c>
      <c r="C26" s="19">
        <v>2206208630.5599999</v>
      </c>
      <c r="D26" s="19">
        <v>2232553405.54</v>
      </c>
      <c r="E26" s="19">
        <v>162085486.06999999</v>
      </c>
    </row>
    <row r="27" spans="1:5">
      <c r="A27" s="24" t="s">
        <v>43</v>
      </c>
      <c r="B27" s="19">
        <v>114311</v>
      </c>
      <c r="C27" s="19">
        <v>2114036292.96</v>
      </c>
      <c r="D27" s="19">
        <v>2135356185.27</v>
      </c>
      <c r="E27" s="19">
        <v>171227529.29000002</v>
      </c>
    </row>
    <row r="28" spans="1:5">
      <c r="A28" s="24" t="s">
        <v>44</v>
      </c>
      <c r="B28" s="19">
        <v>108761</v>
      </c>
      <c r="C28" s="19">
        <v>2120586767.55</v>
      </c>
      <c r="D28" s="19">
        <v>2138668698.95</v>
      </c>
      <c r="E28" s="19">
        <v>186348522.63999999</v>
      </c>
    </row>
    <row r="29" spans="1:5">
      <c r="A29" s="24" t="s">
        <v>45</v>
      </c>
      <c r="B29" s="19">
        <v>189675</v>
      </c>
      <c r="C29" s="19">
        <v>3979144186.8899999</v>
      </c>
      <c r="D29" s="19">
        <v>4004500213.0999999</v>
      </c>
      <c r="E29" s="19">
        <v>380125437.33000004</v>
      </c>
    </row>
    <row r="30" spans="1:5">
      <c r="A30" s="24" t="s">
        <v>46</v>
      </c>
      <c r="B30" s="19">
        <v>159739</v>
      </c>
      <c r="C30" s="19">
        <v>3668490284.8400002</v>
      </c>
      <c r="D30" s="19">
        <v>3684090586.4099998</v>
      </c>
      <c r="E30" s="19">
        <v>376517028.29000002</v>
      </c>
    </row>
    <row r="31" spans="1:5">
      <c r="A31" s="24" t="s">
        <v>47</v>
      </c>
      <c r="B31" s="19">
        <v>127994</v>
      </c>
      <c r="C31" s="19">
        <v>3195230792.6199999</v>
      </c>
      <c r="D31" s="19">
        <v>3204514354.2800002</v>
      </c>
      <c r="E31" s="19">
        <v>337842616.94</v>
      </c>
    </row>
    <row r="32" spans="1:5">
      <c r="A32" s="24" t="s">
        <v>48</v>
      </c>
      <c r="B32" s="19">
        <v>108129</v>
      </c>
      <c r="C32" s="19">
        <v>2916922952.3400002</v>
      </c>
      <c r="D32" s="19">
        <v>2921932948.1599998</v>
      </c>
      <c r="E32" s="19">
        <v>319448664.42999995</v>
      </c>
    </row>
    <row r="33" spans="1:5">
      <c r="A33" s="24" t="s">
        <v>49</v>
      </c>
      <c r="B33" s="19">
        <v>94132</v>
      </c>
      <c r="C33" s="19">
        <v>2727140281.5300002</v>
      </c>
      <c r="D33" s="19">
        <v>2730590348.6599998</v>
      </c>
      <c r="E33" s="19">
        <v>313428115.23000002</v>
      </c>
    </row>
    <row r="34" spans="1:5">
      <c r="A34" s="24" t="s">
        <v>50</v>
      </c>
      <c r="B34" s="19">
        <v>112349</v>
      </c>
      <c r="C34" s="19">
        <v>3532396348.3600001</v>
      </c>
      <c r="D34" s="19">
        <v>3533337519.1900001</v>
      </c>
      <c r="E34" s="19">
        <v>421899303.94</v>
      </c>
    </row>
    <row r="35" spans="1:5">
      <c r="A35" s="24" t="s">
        <v>51</v>
      </c>
      <c r="B35" s="19">
        <v>91043</v>
      </c>
      <c r="C35" s="19">
        <v>3136344959.77</v>
      </c>
      <c r="D35" s="19">
        <v>3136088005.75</v>
      </c>
      <c r="E35" s="19">
        <v>394445333.25</v>
      </c>
    </row>
    <row r="36" spans="1:5">
      <c r="A36" s="24" t="s">
        <v>52</v>
      </c>
      <c r="B36" s="19">
        <v>75071</v>
      </c>
      <c r="C36" s="19">
        <v>2811962182.8699999</v>
      </c>
      <c r="D36" s="19">
        <v>2810510155.0599999</v>
      </c>
      <c r="E36" s="19">
        <v>374850866.26999998</v>
      </c>
    </row>
    <row r="37" spans="1:5">
      <c r="A37" s="24" t="s">
        <v>53</v>
      </c>
      <c r="B37" s="19">
        <v>63509</v>
      </c>
      <c r="C37" s="19">
        <v>2569440772.4200001</v>
      </c>
      <c r="D37" s="19">
        <v>2567772711.21</v>
      </c>
      <c r="E37" s="19">
        <v>362877227.63</v>
      </c>
    </row>
    <row r="38" spans="1:5">
      <c r="A38" s="24" t="s">
        <v>54</v>
      </c>
      <c r="B38" s="19">
        <v>52477</v>
      </c>
      <c r="C38" s="19">
        <v>2280193525.48</v>
      </c>
      <c r="D38" s="19">
        <v>2278234370.8299999</v>
      </c>
      <c r="E38" s="19">
        <v>340183469.29999995</v>
      </c>
    </row>
    <row r="39" spans="1:5">
      <c r="A39" s="24" t="s">
        <v>55</v>
      </c>
      <c r="B39" s="19">
        <v>62750</v>
      </c>
      <c r="C39" s="19">
        <v>2967613859.2600002</v>
      </c>
      <c r="D39" s="19">
        <v>2964721162.25</v>
      </c>
      <c r="E39" s="19">
        <v>482903867.58000004</v>
      </c>
    </row>
    <row r="40" spans="1:5">
      <c r="A40" s="24" t="s">
        <v>56</v>
      </c>
      <c r="B40" s="19">
        <v>39240</v>
      </c>
      <c r="C40" s="19">
        <v>2053148880.3</v>
      </c>
      <c r="D40" s="19">
        <v>2050396815.8199999</v>
      </c>
      <c r="E40" s="19">
        <v>367940340.67000002</v>
      </c>
    </row>
    <row r="41" spans="1:5">
      <c r="A41" s="24" t="s">
        <v>57</v>
      </c>
      <c r="B41" s="19">
        <v>26619</v>
      </c>
      <c r="C41" s="19">
        <v>1526632406.9200001</v>
      </c>
      <c r="D41" s="19">
        <v>1523959188.23</v>
      </c>
      <c r="E41" s="19">
        <v>296195842.06999999</v>
      </c>
    </row>
    <row r="42" spans="1:5">
      <c r="A42" s="24" t="s">
        <v>58</v>
      </c>
      <c r="B42" s="19">
        <v>19209</v>
      </c>
      <c r="C42" s="19">
        <v>1198273833.9200001</v>
      </c>
      <c r="D42" s="19">
        <v>1196328637.72</v>
      </c>
      <c r="E42" s="19">
        <v>248161708.46000004</v>
      </c>
    </row>
    <row r="43" spans="1:5">
      <c r="A43" s="24" t="s">
        <v>59</v>
      </c>
      <c r="B43" s="19">
        <v>14375</v>
      </c>
      <c r="C43" s="19">
        <v>968462975.05999994</v>
      </c>
      <c r="D43" s="19">
        <v>967554416.19000006</v>
      </c>
      <c r="E43" s="19">
        <v>210199697.22999999</v>
      </c>
    </row>
    <row r="44" spans="1:5">
      <c r="A44" s="24" t="s">
        <v>60</v>
      </c>
      <c r="B44" s="19">
        <v>10746</v>
      </c>
      <c r="C44" s="19">
        <v>777972749.40999997</v>
      </c>
      <c r="D44" s="19">
        <v>776686495.42999995</v>
      </c>
      <c r="E44" s="19">
        <v>176090337.87</v>
      </c>
    </row>
    <row r="45" spans="1:5">
      <c r="A45" s="24" t="s">
        <v>61</v>
      </c>
      <c r="B45" s="19">
        <v>8419</v>
      </c>
      <c r="C45" s="19">
        <v>651560900.46000004</v>
      </c>
      <c r="D45" s="19">
        <v>650267045.70000005</v>
      </c>
      <c r="E45" s="19">
        <v>152363691.75999999</v>
      </c>
    </row>
    <row r="46" spans="1:5">
      <c r="A46" s="24" t="s">
        <v>62</v>
      </c>
      <c r="B46" s="19">
        <v>6667</v>
      </c>
      <c r="C46" s="19">
        <v>549238282.55999994</v>
      </c>
      <c r="D46" s="19">
        <v>547850612.48000002</v>
      </c>
      <c r="E46" s="19">
        <v>132709619.27</v>
      </c>
    </row>
    <row r="47" spans="1:5">
      <c r="A47" s="24" t="s">
        <v>63</v>
      </c>
      <c r="B47" s="19">
        <v>5209</v>
      </c>
      <c r="C47" s="19">
        <v>455340629.85000002</v>
      </c>
      <c r="D47" s="19">
        <v>454487616.52999997</v>
      </c>
      <c r="E47" s="19">
        <v>112546218.96000001</v>
      </c>
    </row>
    <row r="48" spans="1:5">
      <c r="A48" s="24" t="s">
        <v>64</v>
      </c>
      <c r="B48" s="19">
        <v>4341</v>
      </c>
      <c r="C48" s="19">
        <v>401254209</v>
      </c>
      <c r="D48" s="19">
        <v>400378797.70999998</v>
      </c>
      <c r="E48" s="19">
        <v>101892167.7</v>
      </c>
    </row>
    <row r="49" spans="1:5">
      <c r="A49" s="24" t="s">
        <v>65</v>
      </c>
      <c r="B49" s="19">
        <v>3441</v>
      </c>
      <c r="C49" s="19">
        <v>335106356.69999999</v>
      </c>
      <c r="D49" s="19">
        <v>334534059.63999999</v>
      </c>
      <c r="E49" s="19">
        <v>87435231.290000007</v>
      </c>
    </row>
    <row r="50" spans="1:5">
      <c r="A50" s="24" t="s">
        <v>67</v>
      </c>
      <c r="B50" s="19">
        <v>5332</v>
      </c>
      <c r="C50" s="19">
        <v>558237798.58000004</v>
      </c>
      <c r="D50" s="19">
        <v>557170989.47000003</v>
      </c>
      <c r="E50" s="19">
        <v>150599972.39999998</v>
      </c>
    </row>
    <row r="51" spans="1:5">
      <c r="A51" s="24" t="s">
        <v>68</v>
      </c>
      <c r="B51" s="19">
        <v>3576</v>
      </c>
      <c r="C51" s="19">
        <v>410316481.5</v>
      </c>
      <c r="D51" s="19">
        <v>409959638.13999999</v>
      </c>
      <c r="E51" s="19">
        <v>116862600.00999999</v>
      </c>
    </row>
    <row r="52" spans="1:5">
      <c r="A52" s="24" t="s">
        <v>69</v>
      </c>
      <c r="B52" s="19">
        <v>2442</v>
      </c>
      <c r="C52" s="19">
        <v>304539295.70999998</v>
      </c>
      <c r="D52" s="19">
        <v>304011212.64999998</v>
      </c>
      <c r="E52" s="19">
        <v>90315044.900000006</v>
      </c>
    </row>
    <row r="53" spans="1:5">
      <c r="A53" s="24" t="s">
        <v>70</v>
      </c>
      <c r="B53" s="19">
        <v>1766</v>
      </c>
      <c r="C53" s="19">
        <v>237904419.77000001</v>
      </c>
      <c r="D53" s="19">
        <v>237522576.16999999</v>
      </c>
      <c r="E53" s="19">
        <v>74757122.190000013</v>
      </c>
    </row>
    <row r="54" spans="1:5">
      <c r="A54" s="24" t="s">
        <v>71</v>
      </c>
      <c r="B54" s="19">
        <v>1341</v>
      </c>
      <c r="C54" s="19">
        <v>194031067.05000001</v>
      </c>
      <c r="D54" s="19">
        <v>193387948.36000001</v>
      </c>
      <c r="E54" s="19">
        <v>63344864.280000001</v>
      </c>
    </row>
    <row r="55" spans="1:5">
      <c r="A55" s="24" t="s">
        <v>72</v>
      </c>
      <c r="B55" s="19">
        <v>964</v>
      </c>
      <c r="C55" s="19">
        <v>149475477.83000001</v>
      </c>
      <c r="D55" s="19">
        <v>149278275.58000001</v>
      </c>
      <c r="E55" s="19">
        <v>50322010.609999999</v>
      </c>
    </row>
    <row r="56" spans="1:5">
      <c r="A56" s="24" t="s">
        <v>73</v>
      </c>
      <c r="B56" s="19">
        <v>765</v>
      </c>
      <c r="C56" s="19">
        <v>125956702.29000001</v>
      </c>
      <c r="D56" s="19">
        <v>125892213.95</v>
      </c>
      <c r="E56" s="19">
        <v>43223272.25</v>
      </c>
    </row>
    <row r="57" spans="1:5">
      <c r="A57" s="24" t="s">
        <v>74</v>
      </c>
      <c r="B57" s="19">
        <v>634</v>
      </c>
      <c r="C57" s="19">
        <v>110810490.97</v>
      </c>
      <c r="D57" s="19">
        <v>110680258.7</v>
      </c>
      <c r="E57" s="19">
        <v>38639697.400000006</v>
      </c>
    </row>
    <row r="58" spans="1:5">
      <c r="A58" s="24" t="s">
        <v>75</v>
      </c>
      <c r="B58" s="19">
        <v>861</v>
      </c>
      <c r="C58" s="19">
        <v>163169901.43000001</v>
      </c>
      <c r="D58" s="19">
        <v>162611643.5</v>
      </c>
      <c r="E58" s="19">
        <v>58429015.189999998</v>
      </c>
    </row>
    <row r="59" spans="1:5">
      <c r="A59" s="24" t="s">
        <v>76</v>
      </c>
      <c r="B59" s="19">
        <v>628</v>
      </c>
      <c r="C59" s="19">
        <v>131720748.92</v>
      </c>
      <c r="D59" s="19">
        <v>131028754.59999999</v>
      </c>
      <c r="E59" s="19">
        <v>48527802.900000006</v>
      </c>
    </row>
    <row r="60" spans="1:5">
      <c r="A60" s="24" t="s">
        <v>77</v>
      </c>
      <c r="B60" s="19">
        <v>618</v>
      </c>
      <c r="C60" s="19">
        <v>144325181.03999999</v>
      </c>
      <c r="D60" s="19">
        <v>144002493.33000001</v>
      </c>
      <c r="E60" s="19">
        <v>54500279.729999997</v>
      </c>
    </row>
    <row r="61" spans="1:5">
      <c r="A61" s="24" t="s">
        <v>78</v>
      </c>
      <c r="B61" s="19">
        <v>425</v>
      </c>
      <c r="C61" s="19">
        <v>112064930.98999999</v>
      </c>
      <c r="D61" s="19">
        <v>111817998.31</v>
      </c>
      <c r="E61" s="19">
        <v>43484170.399999999</v>
      </c>
    </row>
    <row r="62" spans="1:5">
      <c r="A62" s="24" t="s">
        <v>79</v>
      </c>
      <c r="B62" s="19">
        <v>247</v>
      </c>
      <c r="C62" s="19">
        <v>72819654.409999996</v>
      </c>
      <c r="D62" s="19">
        <v>72780588.319999993</v>
      </c>
      <c r="E62" s="19">
        <v>28734900.879999999</v>
      </c>
    </row>
    <row r="63" spans="1:5">
      <c r="A63" s="24" t="s">
        <v>80</v>
      </c>
      <c r="B63" s="19">
        <v>180</v>
      </c>
      <c r="C63" s="19">
        <v>58329743.350000001</v>
      </c>
      <c r="D63" s="19">
        <v>58261763.159999996</v>
      </c>
      <c r="E63" s="19">
        <v>23629767.649999999</v>
      </c>
    </row>
    <row r="64" spans="1:5">
      <c r="A64" s="24" t="s">
        <v>81</v>
      </c>
      <c r="B64" s="19">
        <v>124</v>
      </c>
      <c r="C64" s="19">
        <v>43932601.759999998</v>
      </c>
      <c r="D64" s="19">
        <v>43744147.359999999</v>
      </c>
      <c r="E64" s="19">
        <v>17714314.960000001</v>
      </c>
    </row>
    <row r="65" spans="1:5">
      <c r="A65" s="24" t="s">
        <v>82</v>
      </c>
      <c r="B65" s="19">
        <v>86</v>
      </c>
      <c r="C65" s="19">
        <v>33193149.579999998</v>
      </c>
      <c r="D65" s="19">
        <v>33152670.309999999</v>
      </c>
      <c r="E65" s="19">
        <v>13610813.220000001</v>
      </c>
    </row>
    <row r="66" spans="1:5">
      <c r="A66" s="24" t="s">
        <v>83</v>
      </c>
      <c r="B66" s="19">
        <v>112</v>
      </c>
      <c r="C66" s="19">
        <v>47448986.149999999</v>
      </c>
      <c r="D66" s="19">
        <v>47437000.590000004</v>
      </c>
      <c r="E66" s="19">
        <v>19757899.82</v>
      </c>
    </row>
    <row r="67" spans="1:5">
      <c r="A67" s="24" t="s">
        <v>84</v>
      </c>
      <c r="B67" s="19">
        <v>72</v>
      </c>
      <c r="C67" s="19">
        <v>33984708.600000001</v>
      </c>
      <c r="D67" s="19">
        <v>33984708.600000001</v>
      </c>
      <c r="E67" s="19">
        <v>14298172.539999999</v>
      </c>
    </row>
    <row r="68" spans="1:5">
      <c r="A68" s="24" t="s">
        <v>85</v>
      </c>
      <c r="B68" s="19">
        <v>49</v>
      </c>
      <c r="C68" s="19">
        <v>25630620.68</v>
      </c>
      <c r="D68" s="19">
        <v>25630560.350000001</v>
      </c>
      <c r="E68" s="19">
        <v>10839492.32</v>
      </c>
    </row>
    <row r="69" spans="1:5">
      <c r="A69" s="24" t="s">
        <v>86</v>
      </c>
      <c r="B69" s="19">
        <v>33</v>
      </c>
      <c r="C69" s="19">
        <v>18976059.239999998</v>
      </c>
      <c r="D69" s="19">
        <v>18976059.239999998</v>
      </c>
      <c r="E69" s="19">
        <v>8027946.0800000001</v>
      </c>
    </row>
    <row r="70" spans="1:5">
      <c r="A70" s="24" t="s">
        <v>87</v>
      </c>
      <c r="B70" s="19">
        <v>23</v>
      </c>
      <c r="C70" s="19">
        <v>14332453.449999999</v>
      </c>
      <c r="D70" s="19">
        <v>13976888.640000001</v>
      </c>
      <c r="E70" s="19">
        <v>5958721.0099999998</v>
      </c>
    </row>
    <row r="71" spans="1:5">
      <c r="A71" s="24" t="s">
        <v>88</v>
      </c>
      <c r="B71" s="19">
        <v>22</v>
      </c>
      <c r="C71" s="19">
        <v>14772918.59</v>
      </c>
      <c r="D71" s="19">
        <v>14783776</v>
      </c>
      <c r="E71" s="19">
        <v>6468687.4500000002</v>
      </c>
    </row>
    <row r="72" spans="1:5">
      <c r="A72" s="24" t="s">
        <v>89</v>
      </c>
      <c r="B72" s="19">
        <v>25</v>
      </c>
      <c r="C72" s="19">
        <v>18715000.050000001</v>
      </c>
      <c r="D72" s="19">
        <v>18715000.050000001</v>
      </c>
      <c r="E72" s="19">
        <v>8007465.5</v>
      </c>
    </row>
    <row r="73" spans="1:5">
      <c r="A73" s="24" t="s">
        <v>90</v>
      </c>
      <c r="B73" s="19">
        <v>16</v>
      </c>
      <c r="C73" s="19">
        <v>13580185.73</v>
      </c>
      <c r="D73" s="19">
        <v>13580185.73</v>
      </c>
      <c r="E73" s="19">
        <v>5876212.0700000003</v>
      </c>
    </row>
    <row r="74" spans="1:5">
      <c r="A74" s="24" t="s">
        <v>91</v>
      </c>
      <c r="B74" s="19">
        <v>53</v>
      </c>
      <c r="C74" s="19">
        <v>73965753.060000002</v>
      </c>
      <c r="D74" s="19">
        <v>73964873.060000002</v>
      </c>
      <c r="E74" s="19">
        <v>32929637.169999998</v>
      </c>
    </row>
    <row r="75" spans="1:5">
      <c r="A75" s="24" t="s">
        <v>14</v>
      </c>
      <c r="B75" s="19">
        <v>5965266</v>
      </c>
      <c r="C75" s="19">
        <v>80121493967.730011</v>
      </c>
      <c r="D75" s="19">
        <v>87359469788.899979</v>
      </c>
      <c r="E75" s="19">
        <v>8643027379.4499989</v>
      </c>
    </row>
  </sheetData>
  <mergeCells count="1">
    <mergeCell ref="A1:E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Φύλλο29"/>
  <dimension ref="A1:G75"/>
  <sheetViews>
    <sheetView workbookViewId="0">
      <selection sqref="A1:E1"/>
    </sheetView>
  </sheetViews>
  <sheetFormatPr defaultColWidth="19.85546875" defaultRowHeight="15"/>
  <cols>
    <col min="1" max="1" width="18.85546875" bestFit="1" customWidth="1"/>
    <col min="2" max="2" width="22.140625" bestFit="1" customWidth="1"/>
    <col min="3" max="3" width="13.85546875" customWidth="1"/>
    <col min="4" max="4" width="20.7109375" bestFit="1" customWidth="1"/>
    <col min="5" max="5" width="20.28515625" bestFit="1" customWidth="1"/>
    <col min="6" max="6" width="12.5703125" bestFit="1" customWidth="1"/>
    <col min="7" max="7" width="13.85546875" bestFit="1" customWidth="1"/>
    <col min="8" max="8" width="32" bestFit="1" customWidth="1"/>
    <col min="9" max="9" width="15.28515625" bestFit="1" customWidth="1"/>
    <col min="10" max="10" width="29.42578125" bestFit="1" customWidth="1"/>
    <col min="11" max="11" width="39.7109375" bestFit="1" customWidth="1"/>
  </cols>
  <sheetData>
    <row r="1" spans="1:7">
      <c r="A1" s="126" t="s">
        <v>1099</v>
      </c>
      <c r="B1" s="126"/>
      <c r="C1" s="126"/>
      <c r="D1" s="126"/>
      <c r="E1" s="126"/>
    </row>
    <row r="2" spans="1:7">
      <c r="A2" s="25" t="s">
        <v>637</v>
      </c>
      <c r="B2" s="19" t="s">
        <v>1163</v>
      </c>
    </row>
    <row r="3" spans="1:7" hidden="1">
      <c r="A3" s="25" t="s">
        <v>23</v>
      </c>
      <c r="B3" s="19" t="s">
        <v>24</v>
      </c>
    </row>
    <row r="5" spans="1:7" s="7" customFormat="1" ht="33" hidden="1" customHeight="1">
      <c r="A5" s="105" t="s">
        <v>130</v>
      </c>
      <c r="B5" s="25" t="s">
        <v>130</v>
      </c>
      <c r="C5" s="19"/>
      <c r="D5" s="19"/>
      <c r="E5" s="19"/>
      <c r="F5"/>
      <c r="G5"/>
    </row>
    <row r="6" spans="1:7" s="8" customFormat="1" ht="60">
      <c r="A6" s="88"/>
      <c r="B6" s="52" t="s">
        <v>1101</v>
      </c>
      <c r="C6" s="23" t="s">
        <v>1054</v>
      </c>
      <c r="D6" s="23" t="s">
        <v>1073</v>
      </c>
      <c r="E6" s="52" t="s">
        <v>140</v>
      </c>
      <c r="F6" s="46"/>
      <c r="G6" s="46"/>
    </row>
    <row r="7" spans="1:7" s="8" customFormat="1" ht="45">
      <c r="A7" s="77" t="s">
        <v>1100</v>
      </c>
      <c r="B7" s="52" t="s">
        <v>703</v>
      </c>
      <c r="C7" s="52" t="s">
        <v>130</v>
      </c>
      <c r="D7" s="52" t="s">
        <v>130</v>
      </c>
      <c r="E7" s="19"/>
    </row>
    <row r="8" spans="1:7">
      <c r="A8" s="24" t="s">
        <v>66</v>
      </c>
      <c r="B8" s="19">
        <v>997564</v>
      </c>
      <c r="C8" s="19">
        <v>0</v>
      </c>
      <c r="D8" s="19">
        <v>2773639709.0799999</v>
      </c>
      <c r="E8" s="19">
        <v>34193660.149999999</v>
      </c>
    </row>
    <row r="9" spans="1:7">
      <c r="A9" s="24" t="s">
        <v>25</v>
      </c>
      <c r="B9" s="19">
        <v>259392</v>
      </c>
      <c r="C9" s="19">
        <v>116612209.78</v>
      </c>
      <c r="D9" s="19">
        <v>1126585341.24</v>
      </c>
      <c r="E9" s="19">
        <v>16723568.689999999</v>
      </c>
    </row>
    <row r="10" spans="1:7">
      <c r="A10" s="24" t="s">
        <v>26</v>
      </c>
      <c r="B10" s="19">
        <v>212380</v>
      </c>
      <c r="C10" s="19">
        <v>316746336.08999997</v>
      </c>
      <c r="D10" s="19">
        <v>944120163.28999996</v>
      </c>
      <c r="E10" s="19">
        <v>13801254.569999998</v>
      </c>
    </row>
    <row r="11" spans="1:7">
      <c r="A11" s="24" t="s">
        <v>27</v>
      </c>
      <c r="B11" s="19">
        <v>200136</v>
      </c>
      <c r="C11" s="19">
        <v>499015867.41000003</v>
      </c>
      <c r="D11" s="19">
        <v>924403206.99000001</v>
      </c>
      <c r="E11" s="19">
        <v>13495988.610000001</v>
      </c>
    </row>
    <row r="12" spans="1:7">
      <c r="A12" s="24" t="s">
        <v>28</v>
      </c>
      <c r="B12" s="19">
        <v>195318</v>
      </c>
      <c r="C12" s="19">
        <v>680846048.35000002</v>
      </c>
      <c r="D12" s="19">
        <v>976764717.26999998</v>
      </c>
      <c r="E12" s="19">
        <v>13849227.639999999</v>
      </c>
    </row>
    <row r="13" spans="1:7">
      <c r="A13" s="24" t="s">
        <v>29</v>
      </c>
      <c r="B13" s="19">
        <v>289725</v>
      </c>
      <c r="C13" s="19">
        <v>1336269856.6199999</v>
      </c>
      <c r="D13" s="19">
        <v>1552858463.6400001</v>
      </c>
      <c r="E13" s="19">
        <v>14430674.559999999</v>
      </c>
    </row>
    <row r="14" spans="1:7">
      <c r="A14" s="24" t="s">
        <v>30</v>
      </c>
      <c r="B14" s="19">
        <v>322973</v>
      </c>
      <c r="C14" s="19">
        <v>1780006925.53</v>
      </c>
      <c r="D14" s="19">
        <v>1932569149.8599999</v>
      </c>
      <c r="E14" s="19">
        <v>16464253.920000002</v>
      </c>
    </row>
    <row r="15" spans="1:7">
      <c r="A15" s="24" t="s">
        <v>31</v>
      </c>
      <c r="B15" s="19">
        <v>281871</v>
      </c>
      <c r="C15" s="19">
        <v>1829259463.9100001</v>
      </c>
      <c r="D15" s="19">
        <v>1919405714.6500001</v>
      </c>
      <c r="E15" s="19">
        <v>18663952.02</v>
      </c>
    </row>
    <row r="16" spans="1:7">
      <c r="A16" s="24" t="s">
        <v>32</v>
      </c>
      <c r="B16" s="19">
        <v>271675</v>
      </c>
      <c r="C16" s="19">
        <v>2030584108.49</v>
      </c>
      <c r="D16" s="19">
        <v>2086896181.7</v>
      </c>
      <c r="E16" s="19">
        <v>22581601.550000001</v>
      </c>
    </row>
    <row r="17" spans="1:5">
      <c r="A17" s="24" t="s">
        <v>33</v>
      </c>
      <c r="B17" s="19">
        <v>262072</v>
      </c>
      <c r="C17" s="19">
        <v>2226132125.3899999</v>
      </c>
      <c r="D17" s="19">
        <v>2261875443.23</v>
      </c>
      <c r="E17" s="19">
        <v>27335438.109999999</v>
      </c>
    </row>
    <row r="18" spans="1:5">
      <c r="A18" s="24" t="s">
        <v>34</v>
      </c>
      <c r="B18" s="19">
        <v>222699</v>
      </c>
      <c r="C18" s="19">
        <v>2114311578.51</v>
      </c>
      <c r="D18" s="19">
        <v>2139730736.8</v>
      </c>
      <c r="E18" s="19">
        <v>74257807.930000007</v>
      </c>
    </row>
    <row r="19" spans="1:5">
      <c r="A19" s="24" t="s">
        <v>35</v>
      </c>
      <c r="B19" s="19">
        <v>219958</v>
      </c>
      <c r="C19" s="19">
        <v>2307855952.0700002</v>
      </c>
      <c r="D19" s="19">
        <v>2326524917</v>
      </c>
      <c r="E19" s="19">
        <v>100958147.39000002</v>
      </c>
    </row>
    <row r="20" spans="1:5">
      <c r="A20" s="24" t="s">
        <v>36</v>
      </c>
      <c r="B20" s="19">
        <v>204604</v>
      </c>
      <c r="C20" s="19">
        <v>2351302799.25</v>
      </c>
      <c r="D20" s="19">
        <v>2365217435.6300001</v>
      </c>
      <c r="E20" s="19">
        <v>112476869.92000002</v>
      </c>
    </row>
    <row r="21" spans="1:5">
      <c r="A21" s="24" t="s">
        <v>37</v>
      </c>
      <c r="B21" s="19">
        <v>178879</v>
      </c>
      <c r="C21" s="19">
        <v>2235316934.7600002</v>
      </c>
      <c r="D21" s="19">
        <v>2244818764.0799999</v>
      </c>
      <c r="E21" s="19">
        <v>119664038.86</v>
      </c>
    </row>
    <row r="22" spans="1:5">
      <c r="A22" s="24" t="s">
        <v>38</v>
      </c>
      <c r="B22" s="19">
        <v>174642</v>
      </c>
      <c r="C22" s="19">
        <v>2357595900.7600002</v>
      </c>
      <c r="D22" s="19">
        <v>2364524118.5799999</v>
      </c>
      <c r="E22" s="19">
        <v>145397167.27000001</v>
      </c>
    </row>
    <row r="23" spans="1:5">
      <c r="A23" s="24" t="s">
        <v>39</v>
      </c>
      <c r="B23" s="19">
        <v>161807</v>
      </c>
      <c r="C23" s="19">
        <v>2344504717.27</v>
      </c>
      <c r="D23" s="19">
        <v>2349209744.8099999</v>
      </c>
      <c r="E23" s="19">
        <v>161022013.79000002</v>
      </c>
    </row>
    <row r="24" spans="1:5">
      <c r="A24" s="24" t="s">
        <v>40</v>
      </c>
      <c r="B24" s="19">
        <v>148352</v>
      </c>
      <c r="C24" s="19">
        <v>2298635268.4899998</v>
      </c>
      <c r="D24" s="19">
        <v>2302213875.6500001</v>
      </c>
      <c r="E24" s="19">
        <v>172665648.53999999</v>
      </c>
    </row>
    <row r="25" spans="1:5">
      <c r="A25" s="24" t="s">
        <v>41</v>
      </c>
      <c r="B25" s="19">
        <v>137676</v>
      </c>
      <c r="C25" s="19">
        <v>2270837805.6999998</v>
      </c>
      <c r="D25" s="19">
        <v>2272885933.1500001</v>
      </c>
      <c r="E25" s="19">
        <v>189052072.78</v>
      </c>
    </row>
    <row r="26" spans="1:5">
      <c r="A26" s="24" t="s">
        <v>42</v>
      </c>
      <c r="B26" s="19">
        <v>123688</v>
      </c>
      <c r="C26" s="19">
        <v>2163636080.6700001</v>
      </c>
      <c r="D26" s="19">
        <v>2164247330.4699998</v>
      </c>
      <c r="E26" s="19">
        <v>198176646</v>
      </c>
    </row>
    <row r="27" spans="1:5">
      <c r="A27" s="24" t="s">
        <v>43</v>
      </c>
      <c r="B27" s="19">
        <v>114280</v>
      </c>
      <c r="C27" s="19">
        <v>2113334408.3199999</v>
      </c>
      <c r="D27" s="19">
        <v>2113399827.72</v>
      </c>
      <c r="E27" s="19">
        <v>211352140.10000002</v>
      </c>
    </row>
    <row r="28" spans="1:5">
      <c r="A28" s="24" t="s">
        <v>44</v>
      </c>
      <c r="B28" s="19">
        <v>112182</v>
      </c>
      <c r="C28" s="19">
        <v>2187918495.3200002</v>
      </c>
      <c r="D28" s="19">
        <v>2187745606.8400002</v>
      </c>
      <c r="E28" s="19">
        <v>235111799.50999999</v>
      </c>
    </row>
    <row r="29" spans="1:5">
      <c r="A29" s="24" t="s">
        <v>45</v>
      </c>
      <c r="B29" s="19">
        <v>195560</v>
      </c>
      <c r="C29" s="19">
        <v>4103593239.5999999</v>
      </c>
      <c r="D29" s="19">
        <v>4103006985.0999999</v>
      </c>
      <c r="E29" s="19">
        <v>482229804.03999996</v>
      </c>
    </row>
    <row r="30" spans="1:5">
      <c r="A30" s="24" t="s">
        <v>46</v>
      </c>
      <c r="B30" s="19">
        <v>158777</v>
      </c>
      <c r="C30" s="19">
        <v>3643960256.0500002</v>
      </c>
      <c r="D30" s="19">
        <v>3642255541.9099998</v>
      </c>
      <c r="E30" s="19">
        <v>469378320.12</v>
      </c>
    </row>
    <row r="31" spans="1:5">
      <c r="A31" s="24" t="s">
        <v>47</v>
      </c>
      <c r="B31" s="19">
        <v>107220</v>
      </c>
      <c r="C31" s="19">
        <v>2672994949.54</v>
      </c>
      <c r="D31" s="19">
        <v>2671140470.7399998</v>
      </c>
      <c r="E31" s="19">
        <v>368704443.50999999</v>
      </c>
    </row>
    <row r="32" spans="1:5">
      <c r="A32" s="24" t="s">
        <v>48</v>
      </c>
      <c r="B32" s="19">
        <v>78829</v>
      </c>
      <c r="C32" s="19">
        <v>2125312642.0699999</v>
      </c>
      <c r="D32" s="19">
        <v>2123152679.8499999</v>
      </c>
      <c r="E32" s="19">
        <v>317521328.80999994</v>
      </c>
    </row>
    <row r="33" spans="1:5">
      <c r="A33" s="24" t="s">
        <v>49</v>
      </c>
      <c r="B33" s="19">
        <v>61934</v>
      </c>
      <c r="C33" s="19">
        <v>1792888062.02</v>
      </c>
      <c r="D33" s="19">
        <v>1791609309.54</v>
      </c>
      <c r="E33" s="19">
        <v>291468508.05000001</v>
      </c>
    </row>
    <row r="34" spans="1:5">
      <c r="A34" s="24" t="s">
        <v>50</v>
      </c>
      <c r="B34" s="19">
        <v>61532</v>
      </c>
      <c r="C34" s="19">
        <v>1931722942.5899999</v>
      </c>
      <c r="D34" s="19">
        <v>1928647341.97</v>
      </c>
      <c r="E34" s="19">
        <v>339599950.94</v>
      </c>
    </row>
    <row r="35" spans="1:5">
      <c r="A35" s="24" t="s">
        <v>51</v>
      </c>
      <c r="B35" s="19">
        <v>42580</v>
      </c>
      <c r="C35" s="19">
        <v>1465773658.1700001</v>
      </c>
      <c r="D35" s="19">
        <v>1463409629.95</v>
      </c>
      <c r="E35" s="19">
        <v>277895416.44</v>
      </c>
    </row>
    <row r="36" spans="1:5">
      <c r="A36" s="24" t="s">
        <v>52</v>
      </c>
      <c r="B36" s="19">
        <v>31212</v>
      </c>
      <c r="C36" s="19">
        <v>1168223446.9200001</v>
      </c>
      <c r="D36" s="19">
        <v>1166267900.27</v>
      </c>
      <c r="E36" s="19">
        <v>235368746.64000002</v>
      </c>
    </row>
    <row r="37" spans="1:5">
      <c r="A37" s="24" t="s">
        <v>53</v>
      </c>
      <c r="B37" s="19">
        <v>24208</v>
      </c>
      <c r="C37" s="19">
        <v>978487299.55999994</v>
      </c>
      <c r="D37" s="19">
        <v>977178554.91999996</v>
      </c>
      <c r="E37" s="19">
        <v>207713880.97999999</v>
      </c>
    </row>
    <row r="38" spans="1:5">
      <c r="A38" s="24" t="s">
        <v>54</v>
      </c>
      <c r="B38" s="19">
        <v>18661</v>
      </c>
      <c r="C38" s="19">
        <v>810977299.35000002</v>
      </c>
      <c r="D38" s="19">
        <v>809344851.67999995</v>
      </c>
      <c r="E38" s="19">
        <v>180669000.31999999</v>
      </c>
    </row>
    <row r="39" spans="1:5">
      <c r="A39" s="24" t="s">
        <v>55</v>
      </c>
      <c r="B39" s="19">
        <v>23758</v>
      </c>
      <c r="C39" s="19">
        <v>1124869957.28</v>
      </c>
      <c r="D39" s="19">
        <v>1123083848.9100001</v>
      </c>
      <c r="E39" s="19">
        <v>262882063.40000001</v>
      </c>
    </row>
    <row r="40" spans="1:5">
      <c r="A40" s="24" t="s">
        <v>56</v>
      </c>
      <c r="B40" s="19">
        <v>15632</v>
      </c>
      <c r="C40" s="19">
        <v>818113327.21000004</v>
      </c>
      <c r="D40" s="19">
        <v>816742576.33000004</v>
      </c>
      <c r="E40" s="19">
        <v>200939290.74000001</v>
      </c>
    </row>
    <row r="41" spans="1:5">
      <c r="A41" s="24" t="s">
        <v>57</v>
      </c>
      <c r="B41" s="19">
        <v>10952</v>
      </c>
      <c r="C41" s="19">
        <v>628008903.51999998</v>
      </c>
      <c r="D41" s="19">
        <v>626443221.51999998</v>
      </c>
      <c r="E41" s="19">
        <v>159847256.39000002</v>
      </c>
    </row>
    <row r="42" spans="1:5">
      <c r="A42" s="24" t="s">
        <v>58</v>
      </c>
      <c r="B42" s="19">
        <v>8016</v>
      </c>
      <c r="C42" s="19">
        <v>499916802.76999998</v>
      </c>
      <c r="D42" s="19">
        <v>498939403.93000001</v>
      </c>
      <c r="E42" s="19">
        <v>132140708.86</v>
      </c>
    </row>
    <row r="43" spans="1:5">
      <c r="A43" s="24" t="s">
        <v>59</v>
      </c>
      <c r="B43" s="19">
        <v>6028</v>
      </c>
      <c r="C43" s="19">
        <v>406294172.91000003</v>
      </c>
      <c r="D43" s="19">
        <v>405806426.35000002</v>
      </c>
      <c r="E43" s="19">
        <v>108678767.05999999</v>
      </c>
    </row>
    <row r="44" spans="1:5">
      <c r="A44" s="24" t="s">
        <v>60</v>
      </c>
      <c r="B44" s="19">
        <v>4659</v>
      </c>
      <c r="C44" s="19">
        <v>337250081.45999998</v>
      </c>
      <c r="D44" s="19">
        <v>336371449.00999999</v>
      </c>
      <c r="E44" s="19">
        <v>91851507.460000008</v>
      </c>
    </row>
    <row r="45" spans="1:5">
      <c r="A45" s="24" t="s">
        <v>61</v>
      </c>
      <c r="B45" s="19">
        <v>3715</v>
      </c>
      <c r="C45" s="19">
        <v>287554792.00999999</v>
      </c>
      <c r="D45" s="19">
        <v>286789198.66000003</v>
      </c>
      <c r="E45" s="19">
        <v>79216865.890000001</v>
      </c>
    </row>
    <row r="46" spans="1:5">
      <c r="A46" s="24" t="s">
        <v>62</v>
      </c>
      <c r="B46" s="19">
        <v>2981</v>
      </c>
      <c r="C46" s="19">
        <v>245671055.38999999</v>
      </c>
      <c r="D46" s="19">
        <v>244956877.72999999</v>
      </c>
      <c r="E46" s="19">
        <v>68579017.599999994</v>
      </c>
    </row>
    <row r="47" spans="1:5">
      <c r="A47" s="24" t="s">
        <v>63</v>
      </c>
      <c r="B47" s="19">
        <v>2389</v>
      </c>
      <c r="C47" s="19">
        <v>208749914.59</v>
      </c>
      <c r="D47" s="19">
        <v>208258152.30000001</v>
      </c>
      <c r="E47" s="19">
        <v>58647356.07</v>
      </c>
    </row>
    <row r="48" spans="1:5">
      <c r="A48" s="24" t="s">
        <v>64</v>
      </c>
      <c r="B48" s="19">
        <v>2080</v>
      </c>
      <c r="C48" s="19">
        <v>192233267.66</v>
      </c>
      <c r="D48" s="19">
        <v>191768059.00999999</v>
      </c>
      <c r="E48" s="19">
        <v>55248059.839999996</v>
      </c>
    </row>
    <row r="49" spans="1:5">
      <c r="A49" s="24" t="s">
        <v>65</v>
      </c>
      <c r="B49" s="19">
        <v>1686</v>
      </c>
      <c r="C49" s="19">
        <v>164313420.99000001</v>
      </c>
      <c r="D49" s="19">
        <v>163989794.97</v>
      </c>
      <c r="E49" s="19">
        <v>48002541.160000004</v>
      </c>
    </row>
    <row r="50" spans="1:5">
      <c r="A50" s="24" t="s">
        <v>67</v>
      </c>
      <c r="B50" s="19">
        <v>2564</v>
      </c>
      <c r="C50" s="19">
        <v>268599027.39999998</v>
      </c>
      <c r="D50" s="19">
        <v>268081876.28999999</v>
      </c>
      <c r="E50" s="19">
        <v>79831069.150000006</v>
      </c>
    </row>
    <row r="51" spans="1:5">
      <c r="A51" s="24" t="s">
        <v>68</v>
      </c>
      <c r="B51" s="19">
        <v>1788</v>
      </c>
      <c r="C51" s="19">
        <v>205148289.28999999</v>
      </c>
      <c r="D51" s="19">
        <v>204941395.50999999</v>
      </c>
      <c r="E51" s="19">
        <v>65434688.18</v>
      </c>
    </row>
    <row r="52" spans="1:5">
      <c r="A52" s="24" t="s">
        <v>69</v>
      </c>
      <c r="B52" s="19">
        <v>1209</v>
      </c>
      <c r="C52" s="19">
        <v>150825462.34</v>
      </c>
      <c r="D52" s="19">
        <v>150659778.47</v>
      </c>
      <c r="E52" s="19">
        <v>50205937.260000005</v>
      </c>
    </row>
    <row r="53" spans="1:5">
      <c r="A53" s="24" t="s">
        <v>70</v>
      </c>
      <c r="B53" s="19">
        <v>967</v>
      </c>
      <c r="C53" s="19">
        <v>130387489.93000001</v>
      </c>
      <c r="D53" s="19">
        <v>130280794.56999999</v>
      </c>
      <c r="E53" s="19">
        <v>45921233.890000001</v>
      </c>
    </row>
    <row r="54" spans="1:5">
      <c r="A54" s="24" t="s">
        <v>71</v>
      </c>
      <c r="B54" s="19">
        <v>736</v>
      </c>
      <c r="C54" s="19">
        <v>106543425.41</v>
      </c>
      <c r="D54" s="19">
        <v>106248004.19</v>
      </c>
      <c r="E54" s="19">
        <v>38740951.769999996</v>
      </c>
    </row>
    <row r="55" spans="1:5">
      <c r="A55" s="24" t="s">
        <v>72</v>
      </c>
      <c r="B55" s="19">
        <v>552</v>
      </c>
      <c r="C55" s="19">
        <v>85473929.189999998</v>
      </c>
      <c r="D55" s="19">
        <v>85312094.680000007</v>
      </c>
      <c r="E55" s="19">
        <v>31831320.16</v>
      </c>
    </row>
    <row r="56" spans="1:5">
      <c r="A56" s="24" t="s">
        <v>73</v>
      </c>
      <c r="B56" s="19">
        <v>418</v>
      </c>
      <c r="C56" s="19">
        <v>68935421.659999996</v>
      </c>
      <c r="D56" s="19">
        <v>68909959.709999993</v>
      </c>
      <c r="E56" s="19">
        <v>26006874.699999999</v>
      </c>
    </row>
    <row r="57" spans="1:5">
      <c r="A57" s="24" t="s">
        <v>74</v>
      </c>
      <c r="B57" s="19">
        <v>335</v>
      </c>
      <c r="C57" s="19">
        <v>58496494.43</v>
      </c>
      <c r="D57" s="19">
        <v>58287994.130000003</v>
      </c>
      <c r="E57" s="19">
        <v>22429216.98</v>
      </c>
    </row>
    <row r="58" spans="1:5">
      <c r="A58" s="24" t="s">
        <v>75</v>
      </c>
      <c r="B58" s="19">
        <v>545</v>
      </c>
      <c r="C58" s="19">
        <v>103354466.83</v>
      </c>
      <c r="D58" s="19">
        <v>102951844.88</v>
      </c>
      <c r="E58" s="19">
        <v>39890261.280000009</v>
      </c>
    </row>
    <row r="59" spans="1:5">
      <c r="A59" s="24" t="s">
        <v>76</v>
      </c>
      <c r="B59" s="19">
        <v>409</v>
      </c>
      <c r="C59" s="19">
        <v>85670745.849999994</v>
      </c>
      <c r="D59" s="19">
        <v>85047291.560000002</v>
      </c>
      <c r="E59" s="19">
        <v>33652476.980000004</v>
      </c>
    </row>
    <row r="60" spans="1:5">
      <c r="A60" s="24" t="s">
        <v>77</v>
      </c>
      <c r="B60" s="19">
        <v>423</v>
      </c>
      <c r="C60" s="19">
        <v>99076381.069999993</v>
      </c>
      <c r="D60" s="19">
        <v>98949767.069999993</v>
      </c>
      <c r="E60" s="19">
        <v>39673727.350000009</v>
      </c>
    </row>
    <row r="61" spans="1:5">
      <c r="A61" s="24" t="s">
        <v>78</v>
      </c>
      <c r="B61" s="19">
        <v>257</v>
      </c>
      <c r="C61" s="19">
        <v>67931774.019999996</v>
      </c>
      <c r="D61" s="19">
        <v>67884397.719999999</v>
      </c>
      <c r="E61" s="19">
        <v>27830873.120000001</v>
      </c>
    </row>
    <row r="62" spans="1:5">
      <c r="A62" s="24" t="s">
        <v>79</v>
      </c>
      <c r="B62" s="19">
        <v>161</v>
      </c>
      <c r="C62" s="19">
        <v>47449821.859999999</v>
      </c>
      <c r="D62" s="19">
        <v>47447708.119999997</v>
      </c>
      <c r="E62" s="19">
        <v>19575142.609999999</v>
      </c>
    </row>
    <row r="63" spans="1:5">
      <c r="A63" s="24" t="s">
        <v>80</v>
      </c>
      <c r="B63" s="19">
        <v>128</v>
      </c>
      <c r="C63" s="19">
        <v>41462310.75</v>
      </c>
      <c r="D63" s="19">
        <v>41446618.700000003</v>
      </c>
      <c r="E63" s="19">
        <v>17353483.919999998</v>
      </c>
    </row>
    <row r="64" spans="1:5">
      <c r="A64" s="24" t="s">
        <v>81</v>
      </c>
      <c r="B64" s="19">
        <v>92</v>
      </c>
      <c r="C64" s="19">
        <v>32803425.199999999</v>
      </c>
      <c r="D64" s="19">
        <v>32590318.760000002</v>
      </c>
      <c r="E64" s="19">
        <v>13664414.640000001</v>
      </c>
    </row>
    <row r="65" spans="1:5">
      <c r="A65" s="24" t="s">
        <v>82</v>
      </c>
      <c r="B65" s="19">
        <v>67</v>
      </c>
      <c r="C65" s="19">
        <v>25852703.879999999</v>
      </c>
      <c r="D65" s="19">
        <v>25852703.879999999</v>
      </c>
      <c r="E65" s="19">
        <v>10961106.110000001</v>
      </c>
    </row>
    <row r="66" spans="1:5">
      <c r="A66" s="24" t="s">
        <v>83</v>
      </c>
      <c r="B66" s="19">
        <v>93</v>
      </c>
      <c r="C66" s="19">
        <v>39244017.380000003</v>
      </c>
      <c r="D66" s="19">
        <v>39244017.380000003</v>
      </c>
      <c r="E66" s="19">
        <v>16604805.350000001</v>
      </c>
    </row>
    <row r="67" spans="1:5">
      <c r="A67" s="24" t="s">
        <v>84</v>
      </c>
      <c r="B67" s="19">
        <v>61</v>
      </c>
      <c r="C67" s="19">
        <v>29039477.5</v>
      </c>
      <c r="D67" s="19">
        <v>29039477.5</v>
      </c>
      <c r="E67" s="19">
        <v>12472370.25</v>
      </c>
    </row>
    <row r="68" spans="1:5">
      <c r="A68" s="24" t="s">
        <v>85</v>
      </c>
      <c r="B68" s="19">
        <v>34</v>
      </c>
      <c r="C68" s="19">
        <v>17769059.190000001</v>
      </c>
      <c r="D68" s="19">
        <v>17769059.190000001</v>
      </c>
      <c r="E68" s="19">
        <v>7661701.5899999999</v>
      </c>
    </row>
    <row r="69" spans="1:5">
      <c r="A69" s="24" t="s">
        <v>86</v>
      </c>
      <c r="B69" s="19">
        <v>30</v>
      </c>
      <c r="C69" s="19">
        <v>17272160.27</v>
      </c>
      <c r="D69" s="19">
        <v>17272160.27</v>
      </c>
      <c r="E69" s="19">
        <v>7476004.3700000001</v>
      </c>
    </row>
    <row r="70" spans="1:5">
      <c r="A70" s="24" t="s">
        <v>87</v>
      </c>
      <c r="B70" s="19">
        <v>17</v>
      </c>
      <c r="C70" s="19">
        <v>10526331.630000001</v>
      </c>
      <c r="D70" s="19">
        <v>10176180.720000001</v>
      </c>
      <c r="E70" s="19">
        <v>4399638.3499999996</v>
      </c>
    </row>
    <row r="71" spans="1:5">
      <c r="A71" s="24" t="s">
        <v>88</v>
      </c>
      <c r="B71" s="19">
        <v>19</v>
      </c>
      <c r="C71" s="19">
        <v>12752053.09</v>
      </c>
      <c r="D71" s="19">
        <v>12752053.09</v>
      </c>
      <c r="E71" s="19">
        <v>5596143.4199999999</v>
      </c>
    </row>
    <row r="72" spans="1:5">
      <c r="A72" s="24" t="s">
        <v>89</v>
      </c>
      <c r="B72" s="19">
        <v>20</v>
      </c>
      <c r="C72" s="19">
        <v>14976171.49</v>
      </c>
      <c r="D72" s="19">
        <v>14976171.49</v>
      </c>
      <c r="E72" s="19">
        <v>6448199.9500000002</v>
      </c>
    </row>
    <row r="73" spans="1:5">
      <c r="A73" s="24" t="s">
        <v>90</v>
      </c>
      <c r="B73" s="19">
        <v>17</v>
      </c>
      <c r="C73" s="19">
        <v>14480283.1</v>
      </c>
      <c r="D73" s="19">
        <v>14480283.1</v>
      </c>
      <c r="E73" s="19">
        <v>6364121.9900000002</v>
      </c>
    </row>
    <row r="74" spans="1:5">
      <c r="A74" s="24" t="s">
        <v>91</v>
      </c>
      <c r="B74" s="19">
        <v>42</v>
      </c>
      <c r="C74" s="19">
        <v>62108321.549999997</v>
      </c>
      <c r="D74" s="19">
        <v>62108321.549999997</v>
      </c>
      <c r="E74" s="19">
        <v>27871164.859999999</v>
      </c>
    </row>
    <row r="75" spans="1:5">
      <c r="A75" s="24" t="s">
        <v>14</v>
      </c>
      <c r="B75" s="19">
        <v>5965266</v>
      </c>
      <c r="C75" s="19">
        <v>62963811418.659996</v>
      </c>
      <c r="D75" s="19">
        <v>68701508928.860008</v>
      </c>
      <c r="E75" s="19">
        <v>7006153734.460001</v>
      </c>
    </row>
  </sheetData>
  <mergeCells count="1">
    <mergeCell ref="A1:E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Φύλλο30"/>
  <dimension ref="A1:G75"/>
  <sheetViews>
    <sheetView workbookViewId="0">
      <selection sqref="A1:G1"/>
    </sheetView>
  </sheetViews>
  <sheetFormatPr defaultColWidth="19.85546875" defaultRowHeight="15"/>
  <cols>
    <col min="1" max="1" width="18.85546875" bestFit="1" customWidth="1"/>
    <col min="2" max="2" width="22.140625" customWidth="1"/>
    <col min="3" max="3" width="13.85546875" bestFit="1" customWidth="1"/>
    <col min="4" max="4" width="20.7109375" bestFit="1" customWidth="1"/>
    <col min="5" max="5" width="13.85546875" bestFit="1" customWidth="1"/>
    <col min="6" max="6" width="12.5703125" bestFit="1" customWidth="1"/>
    <col min="7" max="7" width="26.85546875" bestFit="1" customWidth="1"/>
    <col min="8" max="8" width="32" bestFit="1" customWidth="1"/>
    <col min="9" max="9" width="15.28515625" bestFit="1" customWidth="1"/>
    <col min="10" max="10" width="29.42578125" bestFit="1" customWidth="1"/>
    <col min="11" max="11" width="39.7109375" bestFit="1" customWidth="1"/>
  </cols>
  <sheetData>
    <row r="1" spans="1:7">
      <c r="A1" s="126" t="s">
        <v>1102</v>
      </c>
      <c r="B1" s="126"/>
      <c r="C1" s="126"/>
      <c r="D1" s="126"/>
      <c r="E1" s="126"/>
      <c r="F1" s="126"/>
      <c r="G1" s="126"/>
    </row>
    <row r="2" spans="1:7">
      <c r="A2" s="25" t="s">
        <v>637</v>
      </c>
      <c r="B2" s="19" t="s">
        <v>1163</v>
      </c>
    </row>
    <row r="3" spans="1:7" hidden="1">
      <c r="A3" s="25" t="s">
        <v>23</v>
      </c>
      <c r="B3" s="19" t="s">
        <v>24</v>
      </c>
    </row>
    <row r="5" spans="1:7" s="8" customFormat="1" ht="48.75" hidden="1" customHeight="1">
      <c r="A5" s="77" t="s">
        <v>130</v>
      </c>
      <c r="B5" s="25" t="s">
        <v>130</v>
      </c>
      <c r="C5" s="19"/>
      <c r="D5" s="19"/>
      <c r="E5" s="19"/>
      <c r="F5"/>
      <c r="G5"/>
    </row>
    <row r="6" spans="1:7" s="8" customFormat="1" ht="60">
      <c r="A6" s="52"/>
      <c r="B6" s="52" t="s">
        <v>1101</v>
      </c>
      <c r="C6" s="52" t="s">
        <v>1054</v>
      </c>
      <c r="D6" s="52" t="s">
        <v>1073</v>
      </c>
      <c r="E6" s="52" t="s">
        <v>1103</v>
      </c>
      <c r="F6"/>
      <c r="G6"/>
    </row>
    <row r="7" spans="1:7" s="8" customFormat="1" ht="45">
      <c r="A7" s="77" t="s">
        <v>1100</v>
      </c>
      <c r="B7" s="52" t="s">
        <v>130</v>
      </c>
      <c r="C7" s="52" t="s">
        <v>130</v>
      </c>
      <c r="D7" s="52" t="s">
        <v>703</v>
      </c>
      <c r="E7" s="19"/>
    </row>
    <row r="8" spans="1:7">
      <c r="A8" s="24" t="s">
        <v>66</v>
      </c>
      <c r="B8" s="19">
        <v>880304</v>
      </c>
      <c r="C8" s="19">
        <v>0</v>
      </c>
      <c r="D8" s="19">
        <v>894281092.35000002</v>
      </c>
      <c r="E8" s="19">
        <v>9124593.2599999979</v>
      </c>
    </row>
    <row r="9" spans="1:7">
      <c r="A9" s="24" t="s">
        <v>25</v>
      </c>
      <c r="B9" s="19">
        <v>190023</v>
      </c>
      <c r="C9" s="19">
        <v>73068308.959999993</v>
      </c>
      <c r="D9" s="19">
        <v>369977317.91000003</v>
      </c>
      <c r="E9" s="19">
        <v>4380307.2</v>
      </c>
    </row>
    <row r="10" spans="1:7">
      <c r="A10" s="24" t="s">
        <v>26</v>
      </c>
      <c r="B10" s="19">
        <v>99199</v>
      </c>
      <c r="C10" s="19">
        <v>146818451.78999999</v>
      </c>
      <c r="D10" s="19">
        <v>265456222.19</v>
      </c>
      <c r="E10" s="19">
        <v>3887891.16</v>
      </c>
    </row>
    <row r="11" spans="1:7">
      <c r="A11" s="24" t="s">
        <v>27</v>
      </c>
      <c r="B11" s="19">
        <v>89033</v>
      </c>
      <c r="C11" s="19">
        <v>222557756.41</v>
      </c>
      <c r="D11" s="19">
        <v>292586111.26999998</v>
      </c>
      <c r="E11" s="19">
        <v>4385733.29</v>
      </c>
    </row>
    <row r="12" spans="1:7">
      <c r="A12" s="24" t="s">
        <v>28</v>
      </c>
      <c r="B12" s="19">
        <v>83441</v>
      </c>
      <c r="C12" s="19">
        <v>291190154.44</v>
      </c>
      <c r="D12" s="19">
        <v>336511379.07999998</v>
      </c>
      <c r="E12" s="19">
        <v>4774499.2700000005</v>
      </c>
    </row>
    <row r="13" spans="1:7">
      <c r="A13" s="24" t="s">
        <v>29</v>
      </c>
      <c r="B13" s="19">
        <v>108217</v>
      </c>
      <c r="C13" s="19">
        <v>499315500.56999999</v>
      </c>
      <c r="D13" s="19">
        <v>526824473.81999999</v>
      </c>
      <c r="E13" s="19">
        <v>4583018.99</v>
      </c>
    </row>
    <row r="14" spans="1:7">
      <c r="A14" s="24" t="s">
        <v>30</v>
      </c>
      <c r="B14" s="19">
        <v>106187</v>
      </c>
      <c r="C14" s="19">
        <v>582648797.22000003</v>
      </c>
      <c r="D14" s="19">
        <v>599676825.5</v>
      </c>
      <c r="E14" s="19">
        <v>5408367.8700000001</v>
      </c>
    </row>
    <row r="15" spans="1:7">
      <c r="A15" s="24" t="s">
        <v>31</v>
      </c>
      <c r="B15" s="19">
        <v>121101</v>
      </c>
      <c r="C15" s="19">
        <v>786206737.41999996</v>
      </c>
      <c r="D15" s="19">
        <v>797187560.38999999</v>
      </c>
      <c r="E15" s="19">
        <v>8148282.4900000002</v>
      </c>
    </row>
    <row r="16" spans="1:7">
      <c r="A16" s="24" t="s">
        <v>32</v>
      </c>
      <c r="B16" s="19">
        <v>100118</v>
      </c>
      <c r="C16" s="19">
        <v>748532785.70000005</v>
      </c>
      <c r="D16" s="19">
        <v>755025426</v>
      </c>
      <c r="E16" s="19">
        <v>9929844.7999999989</v>
      </c>
    </row>
    <row r="17" spans="1:5">
      <c r="A17" s="24" t="s">
        <v>33</v>
      </c>
      <c r="B17" s="19">
        <v>84556</v>
      </c>
      <c r="C17" s="19">
        <v>717768929.58000004</v>
      </c>
      <c r="D17" s="19">
        <v>721514773.32000005</v>
      </c>
      <c r="E17" s="19">
        <v>12687786.310000001</v>
      </c>
    </row>
    <row r="18" spans="1:5">
      <c r="A18" s="24" t="s">
        <v>34</v>
      </c>
      <c r="B18" s="19">
        <v>67977</v>
      </c>
      <c r="C18" s="19">
        <v>644123794.96000004</v>
      </c>
      <c r="D18" s="19">
        <v>647386853.70000005</v>
      </c>
      <c r="E18" s="19">
        <v>24139619.280000001</v>
      </c>
    </row>
    <row r="19" spans="1:5">
      <c r="A19" s="24" t="s">
        <v>35</v>
      </c>
      <c r="B19" s="19">
        <v>60231</v>
      </c>
      <c r="C19" s="19">
        <v>632353801.79999995</v>
      </c>
      <c r="D19" s="19">
        <v>634676769.28999996</v>
      </c>
      <c r="E19" s="19">
        <v>28352123.210000001</v>
      </c>
    </row>
    <row r="20" spans="1:5">
      <c r="A20" s="24" t="s">
        <v>36</v>
      </c>
      <c r="B20" s="19">
        <v>61764</v>
      </c>
      <c r="C20" s="19">
        <v>710375736.00999999</v>
      </c>
      <c r="D20" s="19">
        <v>712704403.29999995</v>
      </c>
      <c r="E20" s="19">
        <v>34268054.200000003</v>
      </c>
    </row>
    <row r="21" spans="1:5">
      <c r="A21" s="24" t="s">
        <v>37</v>
      </c>
      <c r="B21" s="19">
        <v>57442</v>
      </c>
      <c r="C21" s="19">
        <v>717704257.10000002</v>
      </c>
      <c r="D21" s="19">
        <v>719438617.5</v>
      </c>
      <c r="E21" s="19">
        <v>39078564.490000002</v>
      </c>
    </row>
    <row r="22" spans="1:5">
      <c r="A22" s="24" t="s">
        <v>38</v>
      </c>
      <c r="B22" s="19">
        <v>56075</v>
      </c>
      <c r="C22" s="19">
        <v>757058347.82000005</v>
      </c>
      <c r="D22" s="19">
        <v>758656630.83000004</v>
      </c>
      <c r="E22" s="19">
        <v>47805356.189999998</v>
      </c>
    </row>
    <row r="23" spans="1:5">
      <c r="A23" s="24" t="s">
        <v>39</v>
      </c>
      <c r="B23" s="19">
        <v>51363</v>
      </c>
      <c r="C23" s="19">
        <v>743897509.76999998</v>
      </c>
      <c r="D23" s="19">
        <v>744761870.92999995</v>
      </c>
      <c r="E23" s="19">
        <v>52657365.189999998</v>
      </c>
    </row>
    <row r="24" spans="1:5">
      <c r="A24" s="24" t="s">
        <v>40</v>
      </c>
      <c r="B24" s="19">
        <v>45446</v>
      </c>
      <c r="C24" s="19">
        <v>704071453.39999998</v>
      </c>
      <c r="D24" s="19">
        <v>704514070.98000002</v>
      </c>
      <c r="E24" s="19">
        <v>54920306.259999998</v>
      </c>
    </row>
    <row r="25" spans="1:5">
      <c r="A25" s="24" t="s">
        <v>41</v>
      </c>
      <c r="B25" s="19">
        <v>42544</v>
      </c>
      <c r="C25" s="19">
        <v>701569870.78999996</v>
      </c>
      <c r="D25" s="19">
        <v>702116960.72000003</v>
      </c>
      <c r="E25" s="19">
        <v>60368032.240000002</v>
      </c>
    </row>
    <row r="26" spans="1:5">
      <c r="A26" s="24" t="s">
        <v>42</v>
      </c>
      <c r="B26" s="19">
        <v>34887</v>
      </c>
      <c r="C26" s="19">
        <v>610090290.79999995</v>
      </c>
      <c r="D26" s="19">
        <v>610438437.76999998</v>
      </c>
      <c r="E26" s="19">
        <v>58378251.380000003</v>
      </c>
    </row>
    <row r="27" spans="1:5">
      <c r="A27" s="24" t="s">
        <v>43</v>
      </c>
      <c r="B27" s="19">
        <v>30137</v>
      </c>
      <c r="C27" s="19">
        <v>557325375.20000005</v>
      </c>
      <c r="D27" s="19">
        <v>557262451.35000002</v>
      </c>
      <c r="E27" s="19">
        <v>58107023.340000004</v>
      </c>
    </row>
    <row r="28" spans="1:5">
      <c r="A28" s="24" t="s">
        <v>44</v>
      </c>
      <c r="B28" s="19">
        <v>32761</v>
      </c>
      <c r="C28" s="19">
        <v>639070930.77999997</v>
      </c>
      <c r="D28" s="19">
        <v>639126698.95000005</v>
      </c>
      <c r="E28" s="19">
        <v>71478750.460000008</v>
      </c>
    </row>
    <row r="29" spans="1:5">
      <c r="A29" s="24" t="s">
        <v>45</v>
      </c>
      <c r="B29" s="19">
        <v>53221</v>
      </c>
      <c r="C29" s="19">
        <v>1114218958.71</v>
      </c>
      <c r="D29" s="19">
        <v>1113974530.3</v>
      </c>
      <c r="E29" s="19">
        <v>135273592.94</v>
      </c>
    </row>
    <row r="30" spans="1:5">
      <c r="A30" s="24" t="s">
        <v>46</v>
      </c>
      <c r="B30" s="19">
        <v>37746</v>
      </c>
      <c r="C30" s="19">
        <v>865153238.03999996</v>
      </c>
      <c r="D30" s="19">
        <v>864971067.11000001</v>
      </c>
      <c r="E30" s="19">
        <v>115136175.28</v>
      </c>
    </row>
    <row r="31" spans="1:5">
      <c r="A31" s="24" t="s">
        <v>47</v>
      </c>
      <c r="B31" s="19">
        <v>22967</v>
      </c>
      <c r="C31" s="19">
        <v>572613815.5</v>
      </c>
      <c r="D31" s="19">
        <v>572294028.86000001</v>
      </c>
      <c r="E31" s="19">
        <v>81795382.840000004</v>
      </c>
    </row>
    <row r="32" spans="1:5">
      <c r="A32" s="24" t="s">
        <v>48</v>
      </c>
      <c r="B32" s="19">
        <v>15712</v>
      </c>
      <c r="C32" s="19">
        <v>423287590.33999997</v>
      </c>
      <c r="D32" s="19">
        <v>423029105.82999998</v>
      </c>
      <c r="E32" s="19">
        <v>65516981.850000001</v>
      </c>
    </row>
    <row r="33" spans="1:5">
      <c r="A33" s="24" t="s">
        <v>49</v>
      </c>
      <c r="B33" s="19">
        <v>11485</v>
      </c>
      <c r="C33" s="19">
        <v>332605052.23000002</v>
      </c>
      <c r="D33" s="19">
        <v>332304351.91000003</v>
      </c>
      <c r="E33" s="19">
        <v>56054230.020000003</v>
      </c>
    </row>
    <row r="34" spans="1:5">
      <c r="A34" s="24" t="s">
        <v>50</v>
      </c>
      <c r="B34" s="19">
        <v>11689</v>
      </c>
      <c r="C34" s="19">
        <v>366877087.93000001</v>
      </c>
      <c r="D34" s="19">
        <v>366409741.01999998</v>
      </c>
      <c r="E34" s="19">
        <v>67292903.560000002</v>
      </c>
    </row>
    <row r="35" spans="1:5">
      <c r="A35" s="24" t="s">
        <v>51</v>
      </c>
      <c r="B35" s="19">
        <v>8261</v>
      </c>
      <c r="C35" s="19">
        <v>284369722.77999997</v>
      </c>
      <c r="D35" s="19">
        <v>284101965.72000003</v>
      </c>
      <c r="E35" s="19">
        <v>56386082.93</v>
      </c>
    </row>
    <row r="36" spans="1:5">
      <c r="A36" s="24" t="s">
        <v>52</v>
      </c>
      <c r="B36" s="19">
        <v>6101</v>
      </c>
      <c r="C36" s="19">
        <v>228394839.19999999</v>
      </c>
      <c r="D36" s="19">
        <v>228107583.02000001</v>
      </c>
      <c r="E36" s="19">
        <v>48216076.520000003</v>
      </c>
    </row>
    <row r="37" spans="1:5">
      <c r="A37" s="24" t="s">
        <v>53</v>
      </c>
      <c r="B37" s="19">
        <v>4625</v>
      </c>
      <c r="C37" s="19">
        <v>187066454.34</v>
      </c>
      <c r="D37" s="19">
        <v>186928976.91999999</v>
      </c>
      <c r="E37" s="19">
        <v>41526929.390000001</v>
      </c>
    </row>
    <row r="38" spans="1:5">
      <c r="A38" s="24" t="s">
        <v>54</v>
      </c>
      <c r="B38" s="19">
        <v>3770</v>
      </c>
      <c r="C38" s="19">
        <v>163762069.25</v>
      </c>
      <c r="D38" s="19">
        <v>163647977.81</v>
      </c>
      <c r="E38" s="19">
        <v>38327124.799999997</v>
      </c>
    </row>
    <row r="39" spans="1:5">
      <c r="A39" s="24" t="s">
        <v>55</v>
      </c>
      <c r="B39" s="19">
        <v>4840</v>
      </c>
      <c r="C39" s="19">
        <v>229348714.40000001</v>
      </c>
      <c r="D39" s="19">
        <v>229049197.16</v>
      </c>
      <c r="E39" s="19">
        <v>56572551.509999998</v>
      </c>
    </row>
    <row r="40" spans="1:5">
      <c r="A40" s="24" t="s">
        <v>56</v>
      </c>
      <c r="B40" s="19">
        <v>3204</v>
      </c>
      <c r="C40" s="19">
        <v>167769694.13</v>
      </c>
      <c r="D40" s="19">
        <v>167507271.21000001</v>
      </c>
      <c r="E40" s="19">
        <v>43734647.630000003</v>
      </c>
    </row>
    <row r="41" spans="1:5">
      <c r="A41" s="24" t="s">
        <v>57</v>
      </c>
      <c r="B41" s="19">
        <v>2153</v>
      </c>
      <c r="C41" s="19">
        <v>123457587.12</v>
      </c>
      <c r="D41" s="19">
        <v>123325630.84999999</v>
      </c>
      <c r="E41" s="19">
        <v>33486400.950000003</v>
      </c>
    </row>
    <row r="42" spans="1:5">
      <c r="A42" s="24" t="s">
        <v>58</v>
      </c>
      <c r="B42" s="19">
        <v>1563</v>
      </c>
      <c r="C42" s="19">
        <v>97471760.569999993</v>
      </c>
      <c r="D42" s="19">
        <v>97467602.909999996</v>
      </c>
      <c r="E42" s="19">
        <v>27517972.900000002</v>
      </c>
    </row>
    <row r="43" spans="1:5">
      <c r="A43" s="24" t="s">
        <v>59</v>
      </c>
      <c r="B43" s="19">
        <v>1109</v>
      </c>
      <c r="C43" s="19">
        <v>74671040.200000003</v>
      </c>
      <c r="D43" s="19">
        <v>74616679.870000005</v>
      </c>
      <c r="E43" s="19">
        <v>21802562.150000002</v>
      </c>
    </row>
    <row r="44" spans="1:5">
      <c r="A44" s="24" t="s">
        <v>60</v>
      </c>
      <c r="B44" s="19">
        <v>809</v>
      </c>
      <c r="C44" s="19">
        <v>58550570.259999998</v>
      </c>
      <c r="D44" s="19">
        <v>58439632.939999998</v>
      </c>
      <c r="E44" s="19">
        <v>17577331.25</v>
      </c>
    </row>
    <row r="45" spans="1:5">
      <c r="A45" s="24" t="s">
        <v>61</v>
      </c>
      <c r="B45" s="19">
        <v>560</v>
      </c>
      <c r="C45" s="19">
        <v>43382292.229999997</v>
      </c>
      <c r="D45" s="19">
        <v>43324598.93</v>
      </c>
      <c r="E45" s="19">
        <v>13297768.629999999</v>
      </c>
    </row>
    <row r="46" spans="1:5">
      <c r="A46" s="24" t="s">
        <v>62</v>
      </c>
      <c r="B46" s="19">
        <v>438</v>
      </c>
      <c r="C46" s="19">
        <v>36137419.850000001</v>
      </c>
      <c r="D46" s="19">
        <v>36046340.200000003</v>
      </c>
      <c r="E46" s="19">
        <v>11340491.300000001</v>
      </c>
    </row>
    <row r="47" spans="1:5">
      <c r="A47" s="24" t="s">
        <v>63</v>
      </c>
      <c r="B47" s="19">
        <v>401</v>
      </c>
      <c r="C47" s="19">
        <v>35072708.240000002</v>
      </c>
      <c r="D47" s="19">
        <v>34976801.109999999</v>
      </c>
      <c r="E47" s="19">
        <v>11192279.859999999</v>
      </c>
    </row>
    <row r="48" spans="1:5">
      <c r="A48" s="24" t="s">
        <v>64</v>
      </c>
      <c r="B48" s="19">
        <v>293</v>
      </c>
      <c r="C48" s="19">
        <v>27085820</v>
      </c>
      <c r="D48" s="19">
        <v>26930078.350000001</v>
      </c>
      <c r="E48" s="19">
        <v>8757806.9199999999</v>
      </c>
    </row>
    <row r="49" spans="1:5">
      <c r="A49" s="24" t="s">
        <v>65</v>
      </c>
      <c r="B49" s="19">
        <v>258</v>
      </c>
      <c r="C49" s="19">
        <v>25146625.379999999</v>
      </c>
      <c r="D49" s="19">
        <v>25047502.129999999</v>
      </c>
      <c r="E49" s="19">
        <v>8295897.4699999997</v>
      </c>
    </row>
    <row r="50" spans="1:5">
      <c r="A50" s="24" t="s">
        <v>67</v>
      </c>
      <c r="B50" s="19">
        <v>312</v>
      </c>
      <c r="C50" s="19">
        <v>32575096.489999998</v>
      </c>
      <c r="D50" s="19">
        <v>32562718.870000001</v>
      </c>
      <c r="E50" s="19">
        <v>10933602.630000001</v>
      </c>
    </row>
    <row r="51" spans="1:5">
      <c r="A51" s="24" t="s">
        <v>68</v>
      </c>
      <c r="B51" s="19">
        <v>263</v>
      </c>
      <c r="C51" s="19">
        <v>30059478.260000002</v>
      </c>
      <c r="D51" s="19">
        <v>30030883.850000001</v>
      </c>
      <c r="E51" s="19">
        <v>10466953.889999999</v>
      </c>
    </row>
    <row r="52" spans="1:5">
      <c r="A52" s="24" t="s">
        <v>69</v>
      </c>
      <c r="B52" s="19">
        <v>184</v>
      </c>
      <c r="C52" s="19">
        <v>22869518.260000002</v>
      </c>
      <c r="D52" s="19">
        <v>22786898.280000001</v>
      </c>
      <c r="E52" s="19">
        <v>8160356.9400000004</v>
      </c>
    </row>
    <row r="53" spans="1:5">
      <c r="A53" s="24" t="s">
        <v>70</v>
      </c>
      <c r="B53" s="19">
        <v>141</v>
      </c>
      <c r="C53" s="19">
        <v>18961002.890000001</v>
      </c>
      <c r="D53" s="19">
        <v>18960967.210000001</v>
      </c>
      <c r="E53" s="19">
        <v>6937094.1699999999</v>
      </c>
    </row>
    <row r="54" spans="1:5">
      <c r="A54" s="24" t="s">
        <v>71</v>
      </c>
      <c r="B54" s="19">
        <v>81</v>
      </c>
      <c r="C54" s="19">
        <v>11725318.91</v>
      </c>
      <c r="D54" s="19">
        <v>11714556.189999999</v>
      </c>
      <c r="E54" s="19">
        <v>4314287.12</v>
      </c>
    </row>
    <row r="55" spans="1:5">
      <c r="A55" s="24" t="s">
        <v>72</v>
      </c>
      <c r="B55" s="19">
        <v>72</v>
      </c>
      <c r="C55" s="19">
        <v>11157900.140000001</v>
      </c>
      <c r="D55" s="19">
        <v>11157900.140000001</v>
      </c>
      <c r="E55" s="19">
        <v>4221747.5999999996</v>
      </c>
    </row>
    <row r="56" spans="1:5">
      <c r="A56" s="24" t="s">
        <v>73</v>
      </c>
      <c r="B56" s="19">
        <v>61</v>
      </c>
      <c r="C56" s="19">
        <v>10040409.960000001</v>
      </c>
      <c r="D56" s="19">
        <v>10036478.26</v>
      </c>
      <c r="E56" s="19">
        <v>3865286.1399999997</v>
      </c>
    </row>
    <row r="57" spans="1:5">
      <c r="A57" s="24" t="s">
        <v>74</v>
      </c>
      <c r="B57" s="19">
        <v>37</v>
      </c>
      <c r="C57" s="19">
        <v>6443117.2199999997</v>
      </c>
      <c r="D57" s="19">
        <v>6443117.2199999997</v>
      </c>
      <c r="E57" s="19">
        <v>2521267.3200000003</v>
      </c>
    </row>
    <row r="58" spans="1:5">
      <c r="A58" s="24" t="s">
        <v>75</v>
      </c>
      <c r="B58" s="19">
        <v>55</v>
      </c>
      <c r="C58" s="19">
        <v>10430497.09</v>
      </c>
      <c r="D58" s="19">
        <v>10433578.23</v>
      </c>
      <c r="E58" s="19">
        <v>4105213.11</v>
      </c>
    </row>
    <row r="59" spans="1:5">
      <c r="A59" s="24" t="s">
        <v>76</v>
      </c>
      <c r="B59" s="19">
        <v>54</v>
      </c>
      <c r="C59" s="19">
        <v>11326579.689999999</v>
      </c>
      <c r="D59" s="19">
        <v>11326579.689999999</v>
      </c>
      <c r="E59" s="19">
        <v>4476350.9799999995</v>
      </c>
    </row>
    <row r="60" spans="1:5">
      <c r="A60" s="24" t="s">
        <v>77</v>
      </c>
      <c r="B60" s="19">
        <v>44</v>
      </c>
      <c r="C60" s="19">
        <v>10313120.5</v>
      </c>
      <c r="D60" s="19">
        <v>10296564.550000001</v>
      </c>
      <c r="E60" s="19">
        <v>4223081.4400000004</v>
      </c>
    </row>
    <row r="61" spans="1:5">
      <c r="A61" s="24" t="s">
        <v>78</v>
      </c>
      <c r="B61" s="19">
        <v>36</v>
      </c>
      <c r="C61" s="19">
        <v>9586509.7699999996</v>
      </c>
      <c r="D61" s="19">
        <v>9586509.7699999996</v>
      </c>
      <c r="E61" s="19">
        <v>3882101.71</v>
      </c>
    </row>
    <row r="62" spans="1:5">
      <c r="A62" s="24" t="s">
        <v>79</v>
      </c>
      <c r="B62" s="19">
        <v>22</v>
      </c>
      <c r="C62" s="19">
        <v>6454751.1699999999</v>
      </c>
      <c r="D62" s="19">
        <v>6452080.1500000004</v>
      </c>
      <c r="E62" s="19">
        <v>2715145.25</v>
      </c>
    </row>
    <row r="63" spans="1:5">
      <c r="A63" s="24" t="s">
        <v>80</v>
      </c>
      <c r="B63" s="19">
        <v>12</v>
      </c>
      <c r="C63" s="19">
        <v>3902227.81</v>
      </c>
      <c r="D63" s="19">
        <v>3902227.81</v>
      </c>
      <c r="E63" s="19">
        <v>1661010.64</v>
      </c>
    </row>
    <row r="64" spans="1:5">
      <c r="A64" s="24" t="s">
        <v>81</v>
      </c>
      <c r="B64" s="19">
        <v>9</v>
      </c>
      <c r="C64" s="19">
        <v>3196940.76</v>
      </c>
      <c r="D64" s="19">
        <v>3196940.76</v>
      </c>
      <c r="E64" s="19">
        <v>1347963.1</v>
      </c>
    </row>
    <row r="65" spans="1:5">
      <c r="A65" s="24" t="s">
        <v>82</v>
      </c>
      <c r="B65" s="19">
        <v>6</v>
      </c>
      <c r="C65" s="19">
        <v>2304027.7200000002</v>
      </c>
      <c r="D65" s="19">
        <v>2304027.7200000002</v>
      </c>
      <c r="E65" s="19">
        <v>945211.84</v>
      </c>
    </row>
    <row r="66" spans="1:5">
      <c r="A66" s="24" t="s">
        <v>83</v>
      </c>
      <c r="B66" s="19">
        <v>11</v>
      </c>
      <c r="C66" s="19">
        <v>4639173.68</v>
      </c>
      <c r="D66" s="19">
        <v>4638192.5</v>
      </c>
      <c r="E66" s="19">
        <v>1968458.4200000002</v>
      </c>
    </row>
    <row r="67" spans="1:5">
      <c r="A67" s="24" t="s">
        <v>84</v>
      </c>
      <c r="B67" s="19">
        <v>4</v>
      </c>
      <c r="C67" s="19">
        <v>1920118.48</v>
      </c>
      <c r="D67" s="19">
        <v>1920118.48</v>
      </c>
      <c r="E67" s="19">
        <v>811998.27999999991</v>
      </c>
    </row>
    <row r="68" spans="1:5">
      <c r="A68" s="24" t="s">
        <v>85</v>
      </c>
      <c r="B68" s="19">
        <v>3</v>
      </c>
      <c r="C68" s="19">
        <v>1528122.4</v>
      </c>
      <c r="D68" s="19">
        <v>1528122.4</v>
      </c>
      <c r="E68" s="19">
        <v>683430.20000000007</v>
      </c>
    </row>
    <row r="69" spans="1:5">
      <c r="A69" s="24" t="s">
        <v>86</v>
      </c>
      <c r="B69" s="19">
        <v>3</v>
      </c>
      <c r="C69" s="19">
        <v>1720911.69</v>
      </c>
      <c r="D69" s="19">
        <v>1720911.69</v>
      </c>
      <c r="E69" s="19">
        <v>736407.39</v>
      </c>
    </row>
    <row r="70" spans="1:5">
      <c r="A70" s="24" t="s">
        <v>87</v>
      </c>
      <c r="B70" s="19">
        <v>1</v>
      </c>
      <c r="C70" s="19">
        <v>618988.02</v>
      </c>
      <c r="D70" s="19">
        <v>618988.02</v>
      </c>
      <c r="E70" s="19">
        <v>265788.71999999997</v>
      </c>
    </row>
    <row r="71" spans="1:5">
      <c r="A71" s="24" t="s">
        <v>88</v>
      </c>
      <c r="B71" s="19">
        <v>3</v>
      </c>
      <c r="C71" s="19">
        <v>2032373.53</v>
      </c>
      <c r="D71" s="19">
        <v>2032373.53</v>
      </c>
      <c r="E71" s="19">
        <v>933320.62</v>
      </c>
    </row>
    <row r="72" spans="1:5">
      <c r="A72" s="24" t="s">
        <v>89</v>
      </c>
      <c r="B72" s="19">
        <v>1</v>
      </c>
      <c r="C72" s="19">
        <v>764516.5</v>
      </c>
      <c r="D72" s="19">
        <v>764516.5</v>
      </c>
      <c r="E72" s="19">
        <v>331270.65999999997</v>
      </c>
    </row>
    <row r="73" spans="1:5">
      <c r="A73" s="24" t="s">
        <v>90</v>
      </c>
      <c r="B73" s="19">
        <v>0</v>
      </c>
      <c r="C73" s="19"/>
      <c r="D73" s="19"/>
      <c r="E73" s="19"/>
    </row>
    <row r="74" spans="1:5">
      <c r="A74" s="24" t="s">
        <v>91</v>
      </c>
      <c r="B74" s="19">
        <v>1</v>
      </c>
      <c r="C74" s="19">
        <v>919996.91</v>
      </c>
      <c r="D74" s="19">
        <v>919996.91</v>
      </c>
      <c r="E74" s="19">
        <v>401335.24</v>
      </c>
    </row>
    <row r="75" spans="1:5">
      <c r="A75" s="24" t="s">
        <v>14</v>
      </c>
      <c r="B75" s="19">
        <v>2595427</v>
      </c>
      <c r="C75" s="19">
        <v>17157682549.07</v>
      </c>
      <c r="D75" s="19">
        <v>18657960860.040005</v>
      </c>
      <c r="E75" s="19">
        <v>1636873644.99</v>
      </c>
    </row>
  </sheetData>
  <mergeCells count="1">
    <mergeCell ref="A1:G1"/>
  </mergeCells>
  <pageMargins left="0.7" right="0.7" top="0.75" bottom="0.75" header="0.3" footer="0.3"/>
  <pageSetup paperSize="9" orientation="portrait" horizontalDpi="300" verticalDpi="0" copies="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Φύλλο38"/>
  <dimension ref="A1:AJ74"/>
  <sheetViews>
    <sheetView workbookViewId="0">
      <selection sqref="A1:H1"/>
    </sheetView>
  </sheetViews>
  <sheetFormatPr defaultRowHeight="15"/>
  <cols>
    <col min="1" max="1" width="18.85546875" bestFit="1" customWidth="1"/>
    <col min="2" max="2" width="20.28515625" style="35" customWidth="1"/>
    <col min="3" max="3" width="15.28515625" style="35" customWidth="1"/>
    <col min="4" max="4" width="14.140625" style="35" customWidth="1"/>
    <col min="5" max="9" width="15.28515625" style="35" customWidth="1"/>
    <col min="10" max="10" width="22.140625" style="35" customWidth="1"/>
    <col min="11" max="12" width="23.5703125" style="35" customWidth="1"/>
    <col min="13" max="13" width="15.28515625" style="35" customWidth="1"/>
    <col min="14" max="14" width="14.140625" style="35" customWidth="1"/>
    <col min="15" max="15" width="15.5703125" style="35" customWidth="1"/>
    <col min="16" max="16" width="20.7109375" style="35" customWidth="1"/>
    <col min="17" max="17" width="34.140625" style="35" customWidth="1"/>
    <col min="18" max="18" width="20.7109375" customWidth="1"/>
    <col min="19" max="19" width="25.5703125" bestFit="1" customWidth="1"/>
    <col min="20" max="20" width="14.28515625" customWidth="1"/>
    <col min="21" max="21" width="17.85546875" customWidth="1"/>
    <col min="22" max="22" width="14.28515625" customWidth="1"/>
    <col min="23" max="23" width="27.85546875" customWidth="1"/>
    <col min="24" max="24" width="15.140625" customWidth="1"/>
    <col min="25" max="25" width="21.85546875" customWidth="1"/>
    <col min="26" max="26" width="14.28515625" customWidth="1"/>
    <col min="27" max="27" width="22" customWidth="1"/>
    <col min="28" max="28" width="21" customWidth="1"/>
    <col min="29" max="29" width="20.42578125" customWidth="1"/>
    <col min="30" max="30" width="14.28515625" customWidth="1"/>
    <col min="31" max="31" width="23.140625" customWidth="1"/>
    <col min="32" max="32" width="23.42578125" customWidth="1"/>
    <col min="33" max="33" width="22" customWidth="1"/>
    <col min="34" max="34" width="15.7109375" customWidth="1"/>
    <col min="35" max="35" width="16.28515625" customWidth="1"/>
    <col min="36" max="36" width="17.42578125" bestFit="1" customWidth="1"/>
    <col min="37" max="37" width="15.28515625" customWidth="1"/>
    <col min="38" max="38" width="16.28515625" customWidth="1"/>
    <col min="39" max="39" width="17.42578125" customWidth="1"/>
    <col min="40" max="40" width="24.7109375" customWidth="1"/>
    <col min="41" max="41" width="9.42578125" customWidth="1"/>
    <col min="42" max="42" width="9.28515625" customWidth="1"/>
    <col min="43" max="43" width="26.85546875" customWidth="1"/>
    <col min="44" max="44" width="20.7109375" customWidth="1"/>
    <col min="45" max="46" width="12.5703125" customWidth="1"/>
    <col min="47" max="47" width="20.85546875" customWidth="1"/>
    <col min="48" max="48" width="15.5703125" customWidth="1"/>
    <col min="49" max="49" width="8" customWidth="1"/>
    <col min="50" max="50" width="22.85546875" customWidth="1"/>
    <col min="51" max="51" width="16" customWidth="1"/>
    <col min="52" max="52" width="12.5703125" customWidth="1"/>
    <col min="53" max="53" width="17.28515625" customWidth="1"/>
    <col min="54" max="54" width="14.140625" customWidth="1"/>
    <col min="55" max="55" width="27.85546875" customWidth="1"/>
    <col min="56" max="56" width="9.7109375" customWidth="1"/>
    <col min="57" max="57" width="11.5703125" customWidth="1"/>
    <col min="58" max="58" width="10.7109375" customWidth="1"/>
    <col min="59" max="59" width="12.140625" customWidth="1"/>
    <col min="60" max="60" width="24.42578125" customWidth="1"/>
    <col min="61" max="61" width="20.85546875" customWidth="1"/>
    <col min="62" max="62" width="22" customWidth="1"/>
    <col min="63" max="63" width="21" customWidth="1"/>
    <col min="64" max="64" width="12.42578125" customWidth="1"/>
    <col min="65" max="65" width="14" customWidth="1"/>
    <col min="66" max="66" width="23.140625" customWidth="1"/>
    <col min="67" max="67" width="23.42578125" customWidth="1"/>
    <col min="68" max="68" width="21" customWidth="1"/>
    <col min="69" max="69" width="14.5703125" customWidth="1"/>
    <col min="70" max="70" width="14.7109375" customWidth="1"/>
    <col min="71" max="71" width="20.42578125" customWidth="1"/>
    <col min="72" max="72" width="12.140625" customWidth="1"/>
    <col min="73" max="73" width="15.28515625" customWidth="1"/>
    <col min="74" max="74" width="16.28515625" customWidth="1"/>
    <col min="75" max="75" width="14.85546875" customWidth="1"/>
    <col min="76" max="76" width="22.140625" customWidth="1"/>
    <col min="77" max="77" width="25" customWidth="1"/>
    <col min="78" max="78" width="8.42578125" customWidth="1"/>
    <col min="79" max="79" width="8.7109375" customWidth="1"/>
    <col min="80" max="80" width="8.28515625" customWidth="1"/>
    <col min="81" max="81" width="17.42578125" customWidth="1"/>
  </cols>
  <sheetData>
    <row r="1" spans="1:36">
      <c r="A1" s="126" t="s">
        <v>1106</v>
      </c>
      <c r="B1" s="126"/>
      <c r="C1" s="126"/>
      <c r="D1" s="126"/>
      <c r="E1" s="126"/>
      <c r="F1" s="126"/>
      <c r="G1" s="126"/>
      <c r="H1" s="126"/>
    </row>
    <row r="2" spans="1:36">
      <c r="A2" s="15" t="s">
        <v>637</v>
      </c>
      <c r="B2" s="16" t="s">
        <v>1163</v>
      </c>
    </row>
    <row r="3" spans="1:36" hidden="1">
      <c r="A3" s="15" t="s">
        <v>23</v>
      </c>
      <c r="B3" s="16" t="s">
        <v>24</v>
      </c>
    </row>
    <row r="4" spans="1:36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36" s="7" customFormat="1" ht="32.25" hidden="1" customHeight="1">
      <c r="A5" s="15" t="s">
        <v>703</v>
      </c>
      <c r="B5" s="15" t="s">
        <v>130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36" s="8" customFormat="1" ht="60.75" customHeight="1">
      <c r="A6" s="43" t="s">
        <v>1105</v>
      </c>
      <c r="B6" s="93" t="s">
        <v>1104</v>
      </c>
      <c r="C6" s="93" t="s">
        <v>1054</v>
      </c>
      <c r="D6" s="93" t="s">
        <v>222</v>
      </c>
      <c r="E6" s="93" t="s">
        <v>774</v>
      </c>
      <c r="F6" s="93" t="s">
        <v>775</v>
      </c>
      <c r="G6" s="93" t="s">
        <v>223</v>
      </c>
      <c r="H6" s="93" t="s">
        <v>776</v>
      </c>
      <c r="I6" s="93" t="s">
        <v>224</v>
      </c>
      <c r="J6" s="93" t="s">
        <v>777</v>
      </c>
      <c r="K6" s="93" t="s">
        <v>778</v>
      </c>
      <c r="L6" s="93" t="s">
        <v>779</v>
      </c>
      <c r="M6" s="93" t="s">
        <v>226</v>
      </c>
      <c r="N6" s="93" t="s">
        <v>780</v>
      </c>
      <c r="O6" s="93" t="s">
        <v>781</v>
      </c>
      <c r="P6" s="93" t="s">
        <v>225</v>
      </c>
      <c r="Q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>
      <c r="A7" s="18" t="s">
        <v>66</v>
      </c>
      <c r="B7" s="94">
        <v>853644</v>
      </c>
      <c r="C7" s="94"/>
      <c r="D7" s="94">
        <v>237.39</v>
      </c>
      <c r="E7" s="94">
        <v>5261067.5999999996</v>
      </c>
      <c r="F7" s="94">
        <v>696897.39</v>
      </c>
      <c r="G7" s="94">
        <v>25710</v>
      </c>
      <c r="H7" s="94">
        <v>115753.19</v>
      </c>
      <c r="I7" s="94">
        <v>3780.15</v>
      </c>
      <c r="J7" s="94">
        <v>10238.049999999999</v>
      </c>
      <c r="K7" s="94">
        <v>1763299.88</v>
      </c>
      <c r="L7" s="94">
        <v>53998.91</v>
      </c>
      <c r="M7" s="94">
        <v>325821.03000000003</v>
      </c>
      <c r="N7" s="94">
        <v>15.07</v>
      </c>
      <c r="O7" s="94">
        <v>907517.21</v>
      </c>
      <c r="P7" s="94">
        <v>495.38</v>
      </c>
      <c r="Q7"/>
    </row>
    <row r="8" spans="1:36">
      <c r="A8" s="18" t="s">
        <v>25</v>
      </c>
      <c r="B8" s="94">
        <v>225197</v>
      </c>
      <c r="C8" s="94">
        <v>102568193.76000001</v>
      </c>
      <c r="D8" s="94"/>
      <c r="E8" s="94">
        <v>3236471.87</v>
      </c>
      <c r="F8" s="94">
        <v>284429</v>
      </c>
      <c r="G8" s="94">
        <v>9243.17</v>
      </c>
      <c r="H8" s="94">
        <v>73171.81</v>
      </c>
      <c r="I8" s="94">
        <v>2768.64</v>
      </c>
      <c r="J8" s="94">
        <v>6683.41</v>
      </c>
      <c r="K8" s="94">
        <v>427291.3</v>
      </c>
      <c r="L8" s="94">
        <v>63416.11</v>
      </c>
      <c r="M8" s="94">
        <v>141112.82999999999</v>
      </c>
      <c r="N8" s="94">
        <v>4214.34</v>
      </c>
      <c r="O8" s="94">
        <v>329475.21999999997</v>
      </c>
      <c r="P8" s="94"/>
      <c r="Q8"/>
    </row>
    <row r="9" spans="1:36">
      <c r="A9" s="18" t="s">
        <v>26</v>
      </c>
      <c r="B9" s="94">
        <v>190468</v>
      </c>
      <c r="C9" s="94">
        <v>284308021.33999997</v>
      </c>
      <c r="D9" s="94">
        <v>87.93</v>
      </c>
      <c r="E9" s="94">
        <v>2666366.7599999998</v>
      </c>
      <c r="F9" s="94">
        <v>233873.97</v>
      </c>
      <c r="G9" s="94">
        <v>7283.34</v>
      </c>
      <c r="H9" s="94">
        <v>63196.480000000003</v>
      </c>
      <c r="I9" s="94">
        <v>1478.88</v>
      </c>
      <c r="J9" s="94">
        <v>5421.56</v>
      </c>
      <c r="K9" s="94">
        <v>411276.87</v>
      </c>
      <c r="L9" s="94">
        <v>54265.9</v>
      </c>
      <c r="M9" s="94">
        <v>123024.55</v>
      </c>
      <c r="N9" s="94">
        <v>8317.91</v>
      </c>
      <c r="O9" s="94">
        <v>284087.07</v>
      </c>
      <c r="P9" s="94"/>
      <c r="Q9"/>
    </row>
    <row r="10" spans="1:36">
      <c r="A10" s="18" t="s">
        <v>27</v>
      </c>
      <c r="B10" s="94">
        <v>184843</v>
      </c>
      <c r="C10" s="94">
        <v>461413044.41000003</v>
      </c>
      <c r="D10" s="94">
        <v>157.9</v>
      </c>
      <c r="E10" s="94">
        <v>2458513.4</v>
      </c>
      <c r="F10" s="94">
        <v>256505.52</v>
      </c>
      <c r="G10" s="94">
        <v>7271.53</v>
      </c>
      <c r="H10" s="94">
        <v>67560.94</v>
      </c>
      <c r="I10" s="94">
        <v>2209.4499999999998</v>
      </c>
      <c r="J10" s="94">
        <v>6012.89</v>
      </c>
      <c r="K10" s="94">
        <v>440386.77</v>
      </c>
      <c r="L10" s="94">
        <v>53228.71</v>
      </c>
      <c r="M10" s="94">
        <v>122093.74</v>
      </c>
      <c r="N10" s="94">
        <v>14847.47</v>
      </c>
      <c r="O10" s="94">
        <v>317155.24</v>
      </c>
      <c r="P10" s="94"/>
      <c r="Q10"/>
    </row>
    <row r="11" spans="1:36">
      <c r="A11" s="18" t="s">
        <v>28</v>
      </c>
      <c r="B11" s="94">
        <v>183343</v>
      </c>
      <c r="C11" s="94">
        <v>639398787.76999998</v>
      </c>
      <c r="D11" s="94"/>
      <c r="E11" s="94">
        <v>2386760.2799999998</v>
      </c>
      <c r="F11" s="94">
        <v>266226.81</v>
      </c>
      <c r="G11" s="94">
        <v>9190.18</v>
      </c>
      <c r="H11" s="94">
        <v>72266.399999999994</v>
      </c>
      <c r="I11" s="94">
        <v>1761.46</v>
      </c>
      <c r="J11" s="94">
        <v>5416.7</v>
      </c>
      <c r="K11" s="94">
        <v>470510.74</v>
      </c>
      <c r="L11" s="94">
        <v>55898.34</v>
      </c>
      <c r="M11" s="94">
        <v>140958.87</v>
      </c>
      <c r="N11" s="94">
        <v>21989.41</v>
      </c>
      <c r="O11" s="94">
        <v>362119.44</v>
      </c>
      <c r="P11" s="94"/>
      <c r="Q11"/>
    </row>
    <row r="12" spans="1:36">
      <c r="A12" s="18" t="s">
        <v>29</v>
      </c>
      <c r="B12" s="94">
        <v>266590</v>
      </c>
      <c r="C12" s="94">
        <v>1227534924.6500001</v>
      </c>
      <c r="D12" s="94">
        <v>278.13</v>
      </c>
      <c r="E12" s="94">
        <v>2392723.77</v>
      </c>
      <c r="F12" s="94">
        <v>280481.74</v>
      </c>
      <c r="G12" s="94">
        <v>8548.9599999999991</v>
      </c>
      <c r="H12" s="94">
        <v>75890.070000000007</v>
      </c>
      <c r="I12" s="94">
        <v>1870.95</v>
      </c>
      <c r="J12" s="94">
        <v>8135.11</v>
      </c>
      <c r="K12" s="94">
        <v>519518.29</v>
      </c>
      <c r="L12" s="94">
        <v>53594.79</v>
      </c>
      <c r="M12" s="94">
        <v>163647.99</v>
      </c>
      <c r="N12" s="94">
        <v>22191</v>
      </c>
      <c r="O12" s="94">
        <v>368269.95</v>
      </c>
      <c r="P12" s="94"/>
      <c r="Q12"/>
    </row>
    <row r="13" spans="1:36">
      <c r="A13" s="18" t="s">
        <v>30</v>
      </c>
      <c r="B13" s="94">
        <v>279196</v>
      </c>
      <c r="C13" s="94">
        <v>1538967408.54</v>
      </c>
      <c r="D13" s="94">
        <v>246.38</v>
      </c>
      <c r="E13" s="94">
        <v>2634150.41</v>
      </c>
      <c r="F13" s="94">
        <v>364453.24</v>
      </c>
      <c r="G13" s="94">
        <v>10262.91</v>
      </c>
      <c r="H13" s="94">
        <v>85323.36</v>
      </c>
      <c r="I13" s="94">
        <v>5389.27</v>
      </c>
      <c r="J13" s="94">
        <v>10947.89</v>
      </c>
      <c r="K13" s="94">
        <v>833533.72</v>
      </c>
      <c r="L13" s="94">
        <v>49379.07</v>
      </c>
      <c r="M13" s="94">
        <v>237119.42</v>
      </c>
      <c r="N13" s="94">
        <v>25477.87</v>
      </c>
      <c r="O13" s="94">
        <v>400830.99</v>
      </c>
      <c r="P13" s="94"/>
      <c r="Q13"/>
    </row>
    <row r="14" spans="1:36">
      <c r="A14" s="18" t="s">
        <v>31</v>
      </c>
      <c r="B14" s="94">
        <v>234318</v>
      </c>
      <c r="C14" s="94">
        <v>1520473971.8099999</v>
      </c>
      <c r="D14" s="94">
        <v>148.88</v>
      </c>
      <c r="E14" s="94">
        <v>2695952.95</v>
      </c>
      <c r="F14" s="94">
        <v>446238.76</v>
      </c>
      <c r="G14" s="94">
        <v>14324.89</v>
      </c>
      <c r="H14" s="94">
        <v>91300.74</v>
      </c>
      <c r="I14" s="94">
        <v>4637.5600000000004</v>
      </c>
      <c r="J14" s="94">
        <v>15092.36</v>
      </c>
      <c r="K14" s="94">
        <v>953261.89</v>
      </c>
      <c r="L14" s="94">
        <v>52461.83</v>
      </c>
      <c r="M14" s="94">
        <v>300111.78000000003</v>
      </c>
      <c r="N14" s="94">
        <v>23227</v>
      </c>
      <c r="O14" s="94">
        <v>429518.91</v>
      </c>
      <c r="P14" s="94"/>
      <c r="Q14"/>
    </row>
    <row r="15" spans="1:36">
      <c r="A15" s="18" t="s">
        <v>32</v>
      </c>
      <c r="B15" s="94">
        <v>234600</v>
      </c>
      <c r="C15" s="94">
        <v>1753172144.6800001</v>
      </c>
      <c r="D15" s="94">
        <v>119.89</v>
      </c>
      <c r="E15" s="94">
        <v>2823733.47</v>
      </c>
      <c r="F15" s="94">
        <v>492741.92</v>
      </c>
      <c r="G15" s="94">
        <v>16272.07</v>
      </c>
      <c r="H15" s="94">
        <v>100385.78</v>
      </c>
      <c r="I15" s="94">
        <v>5277.72</v>
      </c>
      <c r="J15" s="94">
        <v>19443.28</v>
      </c>
      <c r="K15" s="94">
        <v>1017844.29</v>
      </c>
      <c r="L15" s="94">
        <v>55887.85</v>
      </c>
      <c r="M15" s="94">
        <v>348554.19</v>
      </c>
      <c r="N15" s="94">
        <v>34869.050000000003</v>
      </c>
      <c r="O15" s="94">
        <v>455014.67</v>
      </c>
      <c r="P15" s="94"/>
      <c r="Q15"/>
    </row>
    <row r="16" spans="1:36">
      <c r="A16" s="18" t="s">
        <v>33</v>
      </c>
      <c r="B16" s="94">
        <v>214715</v>
      </c>
      <c r="C16" s="94">
        <v>1823616293.21</v>
      </c>
      <c r="D16" s="94">
        <v>76</v>
      </c>
      <c r="E16" s="94">
        <v>3042561.17</v>
      </c>
      <c r="F16" s="94">
        <v>571018.67000000004</v>
      </c>
      <c r="G16" s="94">
        <v>31272.28</v>
      </c>
      <c r="H16" s="94">
        <v>132962.71</v>
      </c>
      <c r="I16" s="94">
        <v>6967.56</v>
      </c>
      <c r="J16" s="94">
        <v>24331.55</v>
      </c>
      <c r="K16" s="94">
        <v>1118637.07</v>
      </c>
      <c r="L16" s="94">
        <v>69871.070000000007</v>
      </c>
      <c r="M16" s="94">
        <v>401583.97</v>
      </c>
      <c r="N16" s="94">
        <v>38388.79</v>
      </c>
      <c r="O16" s="94">
        <v>531139.17000000004</v>
      </c>
      <c r="P16" s="94">
        <v>485.27</v>
      </c>
      <c r="Q16"/>
    </row>
    <row r="17" spans="1:17">
      <c r="A17" s="18" t="s">
        <v>34</v>
      </c>
      <c r="B17" s="94">
        <v>197635</v>
      </c>
      <c r="C17" s="94">
        <v>1878750454.99</v>
      </c>
      <c r="D17" s="94">
        <v>413.56</v>
      </c>
      <c r="E17" s="94">
        <v>3523594.63</v>
      </c>
      <c r="F17" s="94">
        <v>806281.73</v>
      </c>
      <c r="G17" s="94">
        <v>39289.019999999997</v>
      </c>
      <c r="H17" s="94">
        <v>225031.46</v>
      </c>
      <c r="I17" s="94">
        <v>23782.91</v>
      </c>
      <c r="J17" s="94">
        <v>60559.13</v>
      </c>
      <c r="K17" s="94">
        <v>2269324.88</v>
      </c>
      <c r="L17" s="94">
        <v>84218.3</v>
      </c>
      <c r="M17" s="94">
        <v>1207895.6599999999</v>
      </c>
      <c r="N17" s="94">
        <v>65256.1</v>
      </c>
      <c r="O17" s="94">
        <v>697890.7</v>
      </c>
      <c r="P17" s="94"/>
      <c r="Q17"/>
    </row>
    <row r="18" spans="1:17">
      <c r="A18" s="18" t="s">
        <v>35</v>
      </c>
      <c r="B18" s="94">
        <v>210082</v>
      </c>
      <c r="C18" s="94">
        <v>2204677494.5700002</v>
      </c>
      <c r="D18" s="94">
        <v>1020.89</v>
      </c>
      <c r="E18" s="94">
        <v>3756635.92</v>
      </c>
      <c r="F18" s="94">
        <v>972836.18</v>
      </c>
      <c r="G18" s="94">
        <v>48821.52</v>
      </c>
      <c r="H18" s="94">
        <v>335863.4</v>
      </c>
      <c r="I18" s="94">
        <v>32274.02</v>
      </c>
      <c r="J18" s="94">
        <v>72787.58</v>
      </c>
      <c r="K18" s="94">
        <v>3133648.36</v>
      </c>
      <c r="L18" s="94">
        <v>112933.27</v>
      </c>
      <c r="M18" s="94">
        <v>1531778</v>
      </c>
      <c r="N18" s="94">
        <v>118580.13</v>
      </c>
      <c r="O18" s="94">
        <v>920314.62</v>
      </c>
      <c r="P18" s="94"/>
      <c r="Q18"/>
    </row>
    <row r="19" spans="1:17">
      <c r="A19" s="18" t="s">
        <v>36</v>
      </c>
      <c r="B19" s="94">
        <v>203235</v>
      </c>
      <c r="C19" s="94">
        <v>2335872650.1399999</v>
      </c>
      <c r="D19" s="94">
        <v>996.94</v>
      </c>
      <c r="E19" s="94">
        <v>3672459.13</v>
      </c>
      <c r="F19" s="94">
        <v>1133443.45</v>
      </c>
      <c r="G19" s="94">
        <v>72270.649999999994</v>
      </c>
      <c r="H19" s="94">
        <v>407507.63</v>
      </c>
      <c r="I19" s="94">
        <v>37092.32</v>
      </c>
      <c r="J19" s="94">
        <v>79070</v>
      </c>
      <c r="K19" s="94">
        <v>3021229.92</v>
      </c>
      <c r="L19" s="94">
        <v>128819.92</v>
      </c>
      <c r="M19" s="94">
        <v>1588137</v>
      </c>
      <c r="N19" s="94">
        <v>124378.84</v>
      </c>
      <c r="O19" s="94">
        <v>1159078.1200000001</v>
      </c>
      <c r="P19" s="94"/>
      <c r="Q19"/>
    </row>
    <row r="20" spans="1:17">
      <c r="A20" s="18" t="s">
        <v>37</v>
      </c>
      <c r="B20" s="94">
        <v>186430</v>
      </c>
      <c r="C20" s="94">
        <v>2330583615.6599998</v>
      </c>
      <c r="D20" s="94">
        <v>948.12</v>
      </c>
      <c r="E20" s="94">
        <v>3548071.06</v>
      </c>
      <c r="F20" s="94">
        <v>1184236.78</v>
      </c>
      <c r="G20" s="94">
        <v>66232.479999999996</v>
      </c>
      <c r="H20" s="94">
        <v>473836.84</v>
      </c>
      <c r="I20" s="94">
        <v>39820.53</v>
      </c>
      <c r="J20" s="94">
        <v>80942.59</v>
      </c>
      <c r="K20" s="94">
        <v>2687335.03</v>
      </c>
      <c r="L20" s="94">
        <v>143410.79999999999</v>
      </c>
      <c r="M20" s="94">
        <v>1654493.02</v>
      </c>
      <c r="N20" s="94">
        <v>154484.5</v>
      </c>
      <c r="O20" s="94">
        <v>1300097.18</v>
      </c>
      <c r="P20" s="94"/>
      <c r="Q20"/>
    </row>
    <row r="21" spans="1:17">
      <c r="A21" s="18" t="s">
        <v>38</v>
      </c>
      <c r="B21" s="94">
        <v>185694</v>
      </c>
      <c r="C21" s="94">
        <v>2506722064.5599999</v>
      </c>
      <c r="D21" s="94">
        <v>1446.26</v>
      </c>
      <c r="E21" s="94">
        <v>3497111.76</v>
      </c>
      <c r="F21" s="94">
        <v>1294795.04</v>
      </c>
      <c r="G21" s="94">
        <v>80229.52</v>
      </c>
      <c r="H21" s="94">
        <v>563450.41</v>
      </c>
      <c r="I21" s="94">
        <v>44315.17</v>
      </c>
      <c r="J21" s="94">
        <v>89363.11</v>
      </c>
      <c r="K21" s="94">
        <v>3042423.67</v>
      </c>
      <c r="L21" s="94">
        <v>171375.34</v>
      </c>
      <c r="M21" s="94">
        <v>1703274.88</v>
      </c>
      <c r="N21" s="94">
        <v>167082.46</v>
      </c>
      <c r="O21" s="94">
        <v>1557316.15</v>
      </c>
      <c r="P21" s="94"/>
      <c r="Q21"/>
    </row>
    <row r="22" spans="1:17">
      <c r="A22" s="18" t="s">
        <v>39</v>
      </c>
      <c r="B22" s="94">
        <v>172642</v>
      </c>
      <c r="C22" s="94">
        <v>2501700929.2199998</v>
      </c>
      <c r="D22" s="94">
        <v>1384.57</v>
      </c>
      <c r="E22" s="94">
        <v>3461909.04</v>
      </c>
      <c r="F22" s="94">
        <v>1354522.86</v>
      </c>
      <c r="G22" s="94">
        <v>97710.04</v>
      </c>
      <c r="H22" s="94">
        <v>625990.06000000006</v>
      </c>
      <c r="I22" s="94">
        <v>50055.1</v>
      </c>
      <c r="J22" s="94">
        <v>103210.74</v>
      </c>
      <c r="K22" s="94">
        <v>2696304.19</v>
      </c>
      <c r="L22" s="94">
        <v>195443.26</v>
      </c>
      <c r="M22" s="94">
        <v>1760457.42</v>
      </c>
      <c r="N22" s="94">
        <v>204631.04000000001</v>
      </c>
      <c r="O22" s="94">
        <v>1733560.36</v>
      </c>
      <c r="P22" s="94"/>
      <c r="Q22"/>
    </row>
    <row r="23" spans="1:17">
      <c r="A23" s="18" t="s">
        <v>40</v>
      </c>
      <c r="B23" s="94">
        <v>156118</v>
      </c>
      <c r="C23" s="94">
        <v>2418483760.23</v>
      </c>
      <c r="D23" s="94">
        <v>1227.27</v>
      </c>
      <c r="E23" s="94">
        <v>3320659.72</v>
      </c>
      <c r="F23" s="94">
        <v>1397792.93</v>
      </c>
      <c r="G23" s="94">
        <v>93622.16</v>
      </c>
      <c r="H23" s="94">
        <v>630823.14</v>
      </c>
      <c r="I23" s="94">
        <v>53891.15</v>
      </c>
      <c r="J23" s="94">
        <v>116291.51</v>
      </c>
      <c r="K23" s="94">
        <v>2360150.9500000002</v>
      </c>
      <c r="L23" s="94">
        <v>194534.56</v>
      </c>
      <c r="M23" s="94">
        <v>1793107.61</v>
      </c>
      <c r="N23" s="94">
        <v>254992.45</v>
      </c>
      <c r="O23" s="94">
        <v>1836881.65</v>
      </c>
      <c r="P23" s="94"/>
      <c r="Q23"/>
    </row>
    <row r="24" spans="1:17">
      <c r="A24" s="18" t="s">
        <v>41</v>
      </c>
      <c r="B24" s="94">
        <v>141781</v>
      </c>
      <c r="C24" s="94">
        <v>2338312815.8299999</v>
      </c>
      <c r="D24" s="94">
        <v>2772.22</v>
      </c>
      <c r="E24" s="94">
        <v>3162762.47</v>
      </c>
      <c r="F24" s="94">
        <v>1413016.27</v>
      </c>
      <c r="G24" s="94">
        <v>107125.78</v>
      </c>
      <c r="H24" s="94">
        <v>667232.14</v>
      </c>
      <c r="I24" s="94">
        <v>61343.57</v>
      </c>
      <c r="J24" s="94">
        <v>109690.67</v>
      </c>
      <c r="K24" s="94">
        <v>1959301.4</v>
      </c>
      <c r="L24" s="94">
        <v>211940.69</v>
      </c>
      <c r="M24" s="94">
        <v>1832310.06</v>
      </c>
      <c r="N24" s="94">
        <v>212990.11</v>
      </c>
      <c r="O24" s="94">
        <v>1865036.33</v>
      </c>
      <c r="P24" s="94">
        <v>1621.03</v>
      </c>
      <c r="Q24"/>
    </row>
    <row r="25" spans="1:17">
      <c r="A25" s="18" t="s">
        <v>42</v>
      </c>
      <c r="B25" s="94">
        <v>126135</v>
      </c>
      <c r="C25" s="94">
        <v>2206208630.5599999</v>
      </c>
      <c r="D25" s="94">
        <v>833.36</v>
      </c>
      <c r="E25" s="94">
        <v>3103912.83</v>
      </c>
      <c r="F25" s="94">
        <v>1406582.99</v>
      </c>
      <c r="G25" s="94">
        <v>100591.4</v>
      </c>
      <c r="H25" s="94">
        <v>666401.27</v>
      </c>
      <c r="I25" s="94">
        <v>65629.86</v>
      </c>
      <c r="J25" s="94">
        <v>105562.61</v>
      </c>
      <c r="K25" s="94">
        <v>1703558.39</v>
      </c>
      <c r="L25" s="94">
        <v>212970.27</v>
      </c>
      <c r="M25" s="94">
        <v>1832401.45</v>
      </c>
      <c r="N25" s="94">
        <v>251707.92</v>
      </c>
      <c r="O25" s="94">
        <v>1927795.45</v>
      </c>
      <c r="P25" s="94"/>
      <c r="Q25"/>
    </row>
    <row r="26" spans="1:17">
      <c r="A26" s="18" t="s">
        <v>43</v>
      </c>
      <c r="B26" s="94">
        <v>114311</v>
      </c>
      <c r="C26" s="94">
        <v>2114036292.96</v>
      </c>
      <c r="D26" s="94">
        <v>1375.49</v>
      </c>
      <c r="E26" s="94">
        <v>3007196.81</v>
      </c>
      <c r="F26" s="94">
        <v>1422177.51</v>
      </c>
      <c r="G26" s="94">
        <v>95778.43</v>
      </c>
      <c r="H26" s="94">
        <v>644815.23</v>
      </c>
      <c r="I26" s="94">
        <v>65240.57</v>
      </c>
      <c r="J26" s="94">
        <v>111282.66</v>
      </c>
      <c r="K26" s="94">
        <v>1522570.14</v>
      </c>
      <c r="L26" s="94">
        <v>206784.51</v>
      </c>
      <c r="M26" s="94">
        <v>1831233.1</v>
      </c>
      <c r="N26" s="94">
        <v>234546.8</v>
      </c>
      <c r="O26" s="94">
        <v>1921947.34</v>
      </c>
      <c r="P26" s="94">
        <v>1786.84</v>
      </c>
      <c r="Q26"/>
    </row>
    <row r="27" spans="1:17">
      <c r="A27" s="18" t="s">
        <v>44</v>
      </c>
      <c r="B27" s="94">
        <v>108761</v>
      </c>
      <c r="C27" s="94">
        <v>2120586767.55</v>
      </c>
      <c r="D27" s="94">
        <v>1923.92</v>
      </c>
      <c r="E27" s="94">
        <v>2893191.91</v>
      </c>
      <c r="F27" s="94">
        <v>1457744.42</v>
      </c>
      <c r="G27" s="94">
        <v>115346.31</v>
      </c>
      <c r="H27" s="94">
        <v>699140.78</v>
      </c>
      <c r="I27" s="94">
        <v>79597.81</v>
      </c>
      <c r="J27" s="94">
        <v>122710.64</v>
      </c>
      <c r="K27" s="94">
        <v>1439317.97</v>
      </c>
      <c r="L27" s="94">
        <v>240253.17</v>
      </c>
      <c r="M27" s="94">
        <v>1922660.7</v>
      </c>
      <c r="N27" s="94">
        <v>207410.32</v>
      </c>
      <c r="O27" s="94">
        <v>2005594.41</v>
      </c>
      <c r="P27" s="94">
        <v>2182.14</v>
      </c>
      <c r="Q27"/>
    </row>
    <row r="28" spans="1:17">
      <c r="A28" s="18" t="s">
        <v>45</v>
      </c>
      <c r="B28" s="94">
        <v>189675</v>
      </c>
      <c r="C28" s="94">
        <v>3979144186.8899999</v>
      </c>
      <c r="D28" s="94">
        <v>3146.73</v>
      </c>
      <c r="E28" s="94">
        <v>5281730.01</v>
      </c>
      <c r="F28" s="94">
        <v>2810193.3</v>
      </c>
      <c r="G28" s="94">
        <v>169125.36</v>
      </c>
      <c r="H28" s="94">
        <v>1348016.47</v>
      </c>
      <c r="I28" s="94">
        <v>167301.09</v>
      </c>
      <c r="J28" s="94">
        <v>234942.29</v>
      </c>
      <c r="K28" s="94">
        <v>2414185.7200000002</v>
      </c>
      <c r="L28" s="94">
        <v>450768.02</v>
      </c>
      <c r="M28" s="94">
        <v>3839339.59</v>
      </c>
      <c r="N28" s="94">
        <v>381008.78</v>
      </c>
      <c r="O28" s="94">
        <v>3649925.84</v>
      </c>
      <c r="P28" s="94">
        <v>4601.82</v>
      </c>
      <c r="Q28"/>
    </row>
    <row r="29" spans="1:17">
      <c r="A29" s="18" t="s">
        <v>46</v>
      </c>
      <c r="B29" s="94">
        <v>159739</v>
      </c>
      <c r="C29" s="94">
        <v>3668490284.8400002</v>
      </c>
      <c r="D29" s="94">
        <v>2411.92</v>
      </c>
      <c r="E29" s="94">
        <v>5105060.7300000004</v>
      </c>
      <c r="F29" s="94">
        <v>2786608.57</v>
      </c>
      <c r="G29" s="94">
        <v>158526.9</v>
      </c>
      <c r="H29" s="94">
        <v>1285185.01</v>
      </c>
      <c r="I29" s="94">
        <v>154832.93</v>
      </c>
      <c r="J29" s="94">
        <v>244539.77</v>
      </c>
      <c r="K29" s="94">
        <v>2001188.6</v>
      </c>
      <c r="L29" s="94">
        <v>447407.13</v>
      </c>
      <c r="M29" s="94">
        <v>3676037.14</v>
      </c>
      <c r="N29" s="94">
        <v>338814.33</v>
      </c>
      <c r="O29" s="94">
        <v>3414152.09</v>
      </c>
      <c r="P29" s="94"/>
      <c r="Q29"/>
    </row>
    <row r="30" spans="1:17">
      <c r="A30" s="18" t="s">
        <v>47</v>
      </c>
      <c r="B30" s="94">
        <v>127994</v>
      </c>
      <c r="C30" s="94">
        <v>3195230792.6199999</v>
      </c>
      <c r="D30" s="94">
        <v>2874.76</v>
      </c>
      <c r="E30" s="94">
        <v>4753540.93</v>
      </c>
      <c r="F30" s="94">
        <v>2608724.1</v>
      </c>
      <c r="G30" s="94">
        <v>110513.33</v>
      </c>
      <c r="H30" s="94">
        <v>1157901.69</v>
      </c>
      <c r="I30" s="94">
        <v>133249.57</v>
      </c>
      <c r="J30" s="94">
        <v>221478.29</v>
      </c>
      <c r="K30" s="94">
        <v>1619816.71</v>
      </c>
      <c r="L30" s="94">
        <v>415834.19</v>
      </c>
      <c r="M30" s="94">
        <v>3379375.43</v>
      </c>
      <c r="N30" s="94">
        <v>305439.96999999997</v>
      </c>
      <c r="O30" s="94">
        <v>3140275.83</v>
      </c>
      <c r="P30" s="94"/>
      <c r="Q30"/>
    </row>
    <row r="31" spans="1:17">
      <c r="A31" s="18" t="s">
        <v>48</v>
      </c>
      <c r="B31" s="94">
        <v>108129</v>
      </c>
      <c r="C31" s="94">
        <v>2916922952.3400002</v>
      </c>
      <c r="D31" s="94">
        <v>4121.8</v>
      </c>
      <c r="E31" s="94">
        <v>4443934.0199999996</v>
      </c>
      <c r="F31" s="94">
        <v>2477411.9</v>
      </c>
      <c r="G31" s="94">
        <v>99301.49</v>
      </c>
      <c r="H31" s="94">
        <v>1143363.6100000001</v>
      </c>
      <c r="I31" s="94">
        <v>123966.15</v>
      </c>
      <c r="J31" s="94">
        <v>214091.92</v>
      </c>
      <c r="K31" s="94">
        <v>1384807.56</v>
      </c>
      <c r="L31" s="94">
        <v>387693.83</v>
      </c>
      <c r="M31" s="94">
        <v>3167217.83</v>
      </c>
      <c r="N31" s="94">
        <v>294754.87</v>
      </c>
      <c r="O31" s="94">
        <v>2961992.97</v>
      </c>
      <c r="P31" s="94"/>
      <c r="Q31"/>
    </row>
    <row r="32" spans="1:17">
      <c r="A32" s="18" t="s">
        <v>49</v>
      </c>
      <c r="B32" s="94">
        <v>94132</v>
      </c>
      <c r="C32" s="94">
        <v>2727140281.5300002</v>
      </c>
      <c r="D32" s="94">
        <v>3062.17</v>
      </c>
      <c r="E32" s="94">
        <v>4216071.67</v>
      </c>
      <c r="F32" s="94">
        <v>2467027.1</v>
      </c>
      <c r="G32" s="94">
        <v>80776.98</v>
      </c>
      <c r="H32" s="94">
        <v>1149896.31</v>
      </c>
      <c r="I32" s="94">
        <v>122159.28</v>
      </c>
      <c r="J32" s="94">
        <v>201425.22</v>
      </c>
      <c r="K32" s="94">
        <v>1211118.02</v>
      </c>
      <c r="L32" s="94">
        <v>394208.54</v>
      </c>
      <c r="M32" s="94">
        <v>3039407.19</v>
      </c>
      <c r="N32" s="94">
        <v>315277.32</v>
      </c>
      <c r="O32" s="94">
        <v>2914340.97</v>
      </c>
      <c r="P32" s="94">
        <v>180</v>
      </c>
      <c r="Q32"/>
    </row>
    <row r="33" spans="1:17">
      <c r="A33" s="18" t="s">
        <v>50</v>
      </c>
      <c r="B33" s="94">
        <v>112349</v>
      </c>
      <c r="C33" s="94">
        <v>3532396348.3600001</v>
      </c>
      <c r="D33" s="94">
        <v>3088.71</v>
      </c>
      <c r="E33" s="94">
        <v>5775866.2400000002</v>
      </c>
      <c r="F33" s="94">
        <v>3323180.08</v>
      </c>
      <c r="G33" s="94">
        <v>84598.14</v>
      </c>
      <c r="H33" s="94">
        <v>1667527.57</v>
      </c>
      <c r="I33" s="94">
        <v>152123.35999999999</v>
      </c>
      <c r="J33" s="94">
        <v>255150.13</v>
      </c>
      <c r="K33" s="94">
        <v>1411044.02</v>
      </c>
      <c r="L33" s="94">
        <v>517551.99</v>
      </c>
      <c r="M33" s="94">
        <v>4039044.16</v>
      </c>
      <c r="N33" s="94">
        <v>438182.03</v>
      </c>
      <c r="O33" s="94">
        <v>4129812.13</v>
      </c>
      <c r="P33" s="94">
        <v>5707.16</v>
      </c>
      <c r="Q33"/>
    </row>
    <row r="34" spans="1:17">
      <c r="A34" s="18" t="s">
        <v>51</v>
      </c>
      <c r="B34" s="94">
        <v>91043</v>
      </c>
      <c r="C34" s="94">
        <v>3136344959.77</v>
      </c>
      <c r="D34" s="94">
        <v>3362.52</v>
      </c>
      <c r="E34" s="94">
        <v>5175612.2</v>
      </c>
      <c r="F34" s="94">
        <v>3103015.26</v>
      </c>
      <c r="G34" s="94">
        <v>63192.43</v>
      </c>
      <c r="H34" s="94">
        <v>1587658.17</v>
      </c>
      <c r="I34" s="94">
        <v>142847.13</v>
      </c>
      <c r="J34" s="94">
        <v>234403.66</v>
      </c>
      <c r="K34" s="94">
        <v>1098975.04</v>
      </c>
      <c r="L34" s="94">
        <v>507864.63</v>
      </c>
      <c r="M34" s="94">
        <v>3701176.62</v>
      </c>
      <c r="N34" s="94">
        <v>370545.33</v>
      </c>
      <c r="O34" s="94">
        <v>3854855.46</v>
      </c>
      <c r="P34" s="94">
        <v>576.37</v>
      </c>
      <c r="Q34"/>
    </row>
    <row r="35" spans="1:17">
      <c r="A35" s="18" t="s">
        <v>52</v>
      </c>
      <c r="B35" s="94">
        <v>75071</v>
      </c>
      <c r="C35" s="94">
        <v>2811962182.8699999</v>
      </c>
      <c r="D35" s="94">
        <v>2272.13</v>
      </c>
      <c r="E35" s="94">
        <v>4525200.6500000004</v>
      </c>
      <c r="F35" s="94">
        <v>2849793.21</v>
      </c>
      <c r="G35" s="94">
        <v>46705.51</v>
      </c>
      <c r="H35" s="94">
        <v>1441184.76</v>
      </c>
      <c r="I35" s="94">
        <v>135315.41</v>
      </c>
      <c r="J35" s="94">
        <v>228019.48</v>
      </c>
      <c r="K35" s="94">
        <v>829042.93</v>
      </c>
      <c r="L35" s="94">
        <v>500344.04</v>
      </c>
      <c r="M35" s="94">
        <v>3329367.16</v>
      </c>
      <c r="N35" s="94">
        <v>300084.34999999998</v>
      </c>
      <c r="O35" s="94">
        <v>3310257.61</v>
      </c>
      <c r="P35" s="94"/>
      <c r="Q35"/>
    </row>
    <row r="36" spans="1:17">
      <c r="A36" s="18" t="s">
        <v>53</v>
      </c>
      <c r="B36" s="94">
        <v>63509</v>
      </c>
      <c r="C36" s="94">
        <v>2569440772.4200001</v>
      </c>
      <c r="D36" s="94">
        <v>1645.41</v>
      </c>
      <c r="E36" s="94">
        <v>4002576.74</v>
      </c>
      <c r="F36" s="94">
        <v>2588943.64</v>
      </c>
      <c r="G36" s="94">
        <v>42595.08</v>
      </c>
      <c r="H36" s="94">
        <v>1261320.81</v>
      </c>
      <c r="I36" s="94">
        <v>131115.23000000001</v>
      </c>
      <c r="J36" s="94">
        <v>212293.33</v>
      </c>
      <c r="K36" s="94">
        <v>662526.76</v>
      </c>
      <c r="L36" s="94">
        <v>485578.23999999999</v>
      </c>
      <c r="M36" s="94">
        <v>3017284.36</v>
      </c>
      <c r="N36" s="94">
        <v>238460.87</v>
      </c>
      <c r="O36" s="94">
        <v>2767881.34</v>
      </c>
      <c r="P36" s="94"/>
      <c r="Q36"/>
    </row>
    <row r="37" spans="1:17">
      <c r="A37" s="18" t="s">
        <v>54</v>
      </c>
      <c r="B37" s="94">
        <v>52477</v>
      </c>
      <c r="C37" s="94">
        <v>2280193525.48</v>
      </c>
      <c r="D37" s="94">
        <v>2198.42</v>
      </c>
      <c r="E37" s="94">
        <v>3369793.89</v>
      </c>
      <c r="F37" s="94">
        <v>2276802.88</v>
      </c>
      <c r="G37" s="94">
        <v>39156.370000000003</v>
      </c>
      <c r="H37" s="94">
        <v>1023047.17</v>
      </c>
      <c r="I37" s="94">
        <v>129713.52</v>
      </c>
      <c r="J37" s="94">
        <v>185140.61</v>
      </c>
      <c r="K37" s="94">
        <v>518581.27</v>
      </c>
      <c r="L37" s="94">
        <v>417148.3</v>
      </c>
      <c r="M37" s="94">
        <v>2702585.53</v>
      </c>
      <c r="N37" s="94">
        <v>197530.73</v>
      </c>
      <c r="O37" s="94">
        <v>2207779.29</v>
      </c>
      <c r="P37" s="94"/>
      <c r="Q37"/>
    </row>
    <row r="38" spans="1:17">
      <c r="A38" s="18" t="s">
        <v>55</v>
      </c>
      <c r="B38" s="94">
        <v>62750</v>
      </c>
      <c r="C38" s="94">
        <v>2967613859.2600002</v>
      </c>
      <c r="D38" s="94">
        <v>2705.69</v>
      </c>
      <c r="E38" s="94">
        <v>4760612.5599999996</v>
      </c>
      <c r="F38" s="94">
        <v>3186255.8</v>
      </c>
      <c r="G38" s="94">
        <v>57620.62</v>
      </c>
      <c r="H38" s="94">
        <v>1219879.8999999999</v>
      </c>
      <c r="I38" s="94">
        <v>162275.17000000001</v>
      </c>
      <c r="J38" s="94">
        <v>224605.59</v>
      </c>
      <c r="K38" s="94">
        <v>624654.74</v>
      </c>
      <c r="L38" s="94">
        <v>480529.91999999998</v>
      </c>
      <c r="M38" s="94">
        <v>3319840.47</v>
      </c>
      <c r="N38" s="94">
        <v>206029.58</v>
      </c>
      <c r="O38" s="94">
        <v>2607888.1800000002</v>
      </c>
      <c r="P38" s="94">
        <v>6000</v>
      </c>
      <c r="Q38"/>
    </row>
    <row r="39" spans="1:17">
      <c r="A39" s="18" t="s">
        <v>56</v>
      </c>
      <c r="B39" s="94">
        <v>39240</v>
      </c>
      <c r="C39" s="94">
        <v>2053148880.3</v>
      </c>
      <c r="D39" s="94">
        <v>1469.13</v>
      </c>
      <c r="E39" s="94">
        <v>3677634.13</v>
      </c>
      <c r="F39" s="94">
        <v>2355924.7799999998</v>
      </c>
      <c r="G39" s="94">
        <v>34857.919999999998</v>
      </c>
      <c r="H39" s="94">
        <v>796151.13</v>
      </c>
      <c r="I39" s="94">
        <v>111180</v>
      </c>
      <c r="J39" s="94">
        <v>136475.91</v>
      </c>
      <c r="K39" s="94">
        <v>412998.88</v>
      </c>
      <c r="L39" s="94">
        <v>294565.84999999998</v>
      </c>
      <c r="M39" s="94">
        <v>2257771.1800000002</v>
      </c>
      <c r="N39" s="94">
        <v>126383.61</v>
      </c>
      <c r="O39" s="94">
        <v>1661138.85</v>
      </c>
      <c r="P39" s="94"/>
      <c r="Q39"/>
    </row>
    <row r="40" spans="1:17">
      <c r="A40" s="18" t="s">
        <v>57</v>
      </c>
      <c r="B40" s="94">
        <v>26619</v>
      </c>
      <c r="C40" s="94">
        <v>1526632406.9200001</v>
      </c>
      <c r="D40" s="94">
        <v>5974.23</v>
      </c>
      <c r="E40" s="94">
        <v>2849417.57</v>
      </c>
      <c r="F40" s="94">
        <v>1834010.7</v>
      </c>
      <c r="G40" s="94">
        <v>26797.119999999999</v>
      </c>
      <c r="H40" s="94">
        <v>577427.82999999996</v>
      </c>
      <c r="I40" s="94">
        <v>91959.73</v>
      </c>
      <c r="J40" s="94">
        <v>97037.66</v>
      </c>
      <c r="K40" s="94">
        <v>291312.09000000003</v>
      </c>
      <c r="L40" s="94">
        <v>200613.92</v>
      </c>
      <c r="M40" s="94">
        <v>1588078.21</v>
      </c>
      <c r="N40" s="94">
        <v>80352.39</v>
      </c>
      <c r="O40" s="94">
        <v>1104896.1100000001</v>
      </c>
      <c r="P40" s="94">
        <v>1450</v>
      </c>
      <c r="Q40"/>
    </row>
    <row r="41" spans="1:17">
      <c r="A41" s="18" t="s">
        <v>58</v>
      </c>
      <c r="B41" s="94">
        <v>19209</v>
      </c>
      <c r="C41" s="94">
        <v>1198273833.9200001</v>
      </c>
      <c r="D41" s="94">
        <v>1421.82</v>
      </c>
      <c r="E41" s="94">
        <v>2330656.71</v>
      </c>
      <c r="F41" s="94">
        <v>1465562.53</v>
      </c>
      <c r="G41" s="94">
        <v>17075.46</v>
      </c>
      <c r="H41" s="94">
        <v>400444.51</v>
      </c>
      <c r="I41" s="94">
        <v>66941.100000000006</v>
      </c>
      <c r="J41" s="94">
        <v>75411.88</v>
      </c>
      <c r="K41" s="94">
        <v>214170.07</v>
      </c>
      <c r="L41" s="94">
        <v>133915.47</v>
      </c>
      <c r="M41" s="94">
        <v>1179911.8899999999</v>
      </c>
      <c r="N41" s="94">
        <v>54381.31</v>
      </c>
      <c r="O41" s="94">
        <v>805820.29</v>
      </c>
      <c r="P41" s="94">
        <v>86.1</v>
      </c>
      <c r="Q41"/>
    </row>
    <row r="42" spans="1:17">
      <c r="A42" s="18" t="s">
        <v>59</v>
      </c>
      <c r="B42" s="94">
        <v>14375</v>
      </c>
      <c r="C42" s="94">
        <v>968462975.05999994</v>
      </c>
      <c r="D42" s="94">
        <v>1366.21</v>
      </c>
      <c r="E42" s="94">
        <v>1937245.19</v>
      </c>
      <c r="F42" s="94">
        <v>1180398.06</v>
      </c>
      <c r="G42" s="94">
        <v>21253.32</v>
      </c>
      <c r="H42" s="94">
        <v>298279.21999999997</v>
      </c>
      <c r="I42" s="94">
        <v>52365.55</v>
      </c>
      <c r="J42" s="94">
        <v>47506.96</v>
      </c>
      <c r="K42" s="94">
        <v>156360.75</v>
      </c>
      <c r="L42" s="94">
        <v>98353.23</v>
      </c>
      <c r="M42" s="94">
        <v>886786.61</v>
      </c>
      <c r="N42" s="94">
        <v>37136.82</v>
      </c>
      <c r="O42" s="94">
        <v>572352.77</v>
      </c>
      <c r="P42" s="94"/>
      <c r="Q42"/>
    </row>
    <row r="43" spans="1:17">
      <c r="A43" s="18" t="s">
        <v>60</v>
      </c>
      <c r="B43" s="94">
        <v>10746</v>
      </c>
      <c r="C43" s="94">
        <v>777972749.40999997</v>
      </c>
      <c r="D43" s="94">
        <v>940.93</v>
      </c>
      <c r="E43" s="94">
        <v>1508091.76</v>
      </c>
      <c r="F43" s="94">
        <v>918631.34</v>
      </c>
      <c r="G43" s="94">
        <v>19380.099999999999</v>
      </c>
      <c r="H43" s="94">
        <v>221971.46</v>
      </c>
      <c r="I43" s="94">
        <v>40130.5</v>
      </c>
      <c r="J43" s="94">
        <v>30694.76</v>
      </c>
      <c r="K43" s="94">
        <v>119437.34</v>
      </c>
      <c r="L43" s="94">
        <v>71009.399999999994</v>
      </c>
      <c r="M43" s="94">
        <v>667438.59</v>
      </c>
      <c r="N43" s="94">
        <v>25182.63</v>
      </c>
      <c r="O43" s="94">
        <v>431364.1</v>
      </c>
      <c r="P43" s="94"/>
      <c r="Q43"/>
    </row>
    <row r="44" spans="1:17">
      <c r="A44" s="18" t="s">
        <v>61</v>
      </c>
      <c r="B44" s="94">
        <v>8419</v>
      </c>
      <c r="C44" s="94">
        <v>651560900.46000004</v>
      </c>
      <c r="D44" s="94">
        <v>193</v>
      </c>
      <c r="E44" s="94">
        <v>1241685.47</v>
      </c>
      <c r="F44" s="94">
        <v>768348.62</v>
      </c>
      <c r="G44" s="94">
        <v>11161.6</v>
      </c>
      <c r="H44" s="94">
        <v>168543.29</v>
      </c>
      <c r="I44" s="94">
        <v>37205.550000000003</v>
      </c>
      <c r="J44" s="94">
        <v>26514.25</v>
      </c>
      <c r="K44" s="94">
        <v>92675.04</v>
      </c>
      <c r="L44" s="94">
        <v>48129.03</v>
      </c>
      <c r="M44" s="94">
        <v>559252.62</v>
      </c>
      <c r="N44" s="94">
        <v>17525.12</v>
      </c>
      <c r="O44" s="94">
        <v>346403.14</v>
      </c>
      <c r="P44" s="94"/>
      <c r="Q44"/>
    </row>
    <row r="45" spans="1:17">
      <c r="A45" s="18" t="s">
        <v>62</v>
      </c>
      <c r="B45" s="94">
        <v>6667</v>
      </c>
      <c r="C45" s="94">
        <v>549238282.55999994</v>
      </c>
      <c r="D45" s="94">
        <v>218.36</v>
      </c>
      <c r="E45" s="94">
        <v>978070.99</v>
      </c>
      <c r="F45" s="94">
        <v>618983.29</v>
      </c>
      <c r="G45" s="94">
        <v>13154.4</v>
      </c>
      <c r="H45" s="94">
        <v>135931.37</v>
      </c>
      <c r="I45" s="94">
        <v>27609.06</v>
      </c>
      <c r="J45" s="94">
        <v>26255</v>
      </c>
      <c r="K45" s="94">
        <v>75315.48</v>
      </c>
      <c r="L45" s="94">
        <v>37393.769999999997</v>
      </c>
      <c r="M45" s="94">
        <v>420774.53</v>
      </c>
      <c r="N45" s="94">
        <v>12739.37</v>
      </c>
      <c r="O45" s="94">
        <v>265765.75</v>
      </c>
      <c r="P45" s="94"/>
      <c r="Q45"/>
    </row>
    <row r="46" spans="1:17">
      <c r="A46" s="18" t="s">
        <v>63</v>
      </c>
      <c r="B46" s="94">
        <v>5209</v>
      </c>
      <c r="C46" s="94">
        <v>455340629.85000002</v>
      </c>
      <c r="D46" s="94">
        <v>15678.35</v>
      </c>
      <c r="E46" s="94">
        <v>817014.9</v>
      </c>
      <c r="F46" s="94">
        <v>513610.15</v>
      </c>
      <c r="G46" s="94">
        <v>3701.07</v>
      </c>
      <c r="H46" s="94">
        <v>102917.49</v>
      </c>
      <c r="I46" s="94">
        <v>25917.23</v>
      </c>
      <c r="J46" s="94">
        <v>21188.75</v>
      </c>
      <c r="K46" s="94">
        <v>54617.45</v>
      </c>
      <c r="L46" s="94">
        <v>29182.720000000001</v>
      </c>
      <c r="M46" s="94">
        <v>335668.78</v>
      </c>
      <c r="N46" s="94">
        <v>10178.65</v>
      </c>
      <c r="O46" s="94">
        <v>207264.31</v>
      </c>
      <c r="P46" s="94"/>
      <c r="Q46"/>
    </row>
    <row r="47" spans="1:17">
      <c r="A47" s="18" t="s">
        <v>64</v>
      </c>
      <c r="B47" s="94">
        <v>4341</v>
      </c>
      <c r="C47" s="94">
        <v>401254209</v>
      </c>
      <c r="D47" s="94">
        <v>126.3</v>
      </c>
      <c r="E47" s="94">
        <v>685475.29</v>
      </c>
      <c r="F47" s="94">
        <v>436840.32</v>
      </c>
      <c r="G47" s="94">
        <v>6971.69</v>
      </c>
      <c r="H47" s="94">
        <v>85617.34</v>
      </c>
      <c r="I47" s="94">
        <v>15772.07</v>
      </c>
      <c r="J47" s="94">
        <v>14063.04</v>
      </c>
      <c r="K47" s="94">
        <v>45971.65</v>
      </c>
      <c r="L47" s="94">
        <v>24370.9</v>
      </c>
      <c r="M47" s="94">
        <v>303218.88</v>
      </c>
      <c r="N47" s="94">
        <v>7161.86</v>
      </c>
      <c r="O47" s="94">
        <v>164944.31</v>
      </c>
      <c r="P47" s="94"/>
      <c r="Q47"/>
    </row>
    <row r="48" spans="1:17">
      <c r="A48" s="18" t="s">
        <v>65</v>
      </c>
      <c r="B48" s="94">
        <v>3441</v>
      </c>
      <c r="C48" s="94">
        <v>335106356.69999999</v>
      </c>
      <c r="D48" s="94">
        <v>1048.5999999999999</v>
      </c>
      <c r="E48" s="94">
        <v>564616.28</v>
      </c>
      <c r="F48" s="94">
        <v>356091.85</v>
      </c>
      <c r="G48" s="94">
        <v>4406.3</v>
      </c>
      <c r="H48" s="94">
        <v>67574.789999999994</v>
      </c>
      <c r="I48" s="94">
        <v>18025.88</v>
      </c>
      <c r="J48" s="94">
        <v>13716.61</v>
      </c>
      <c r="K48" s="94">
        <v>37477.29</v>
      </c>
      <c r="L48" s="94">
        <v>19867.62</v>
      </c>
      <c r="M48" s="94">
        <v>236274.9</v>
      </c>
      <c r="N48" s="94">
        <v>5793.62</v>
      </c>
      <c r="O48" s="94">
        <v>132407.67000000001</v>
      </c>
      <c r="P48" s="94"/>
      <c r="Q48"/>
    </row>
    <row r="49" spans="1:17">
      <c r="A49" s="18" t="s">
        <v>67</v>
      </c>
      <c r="B49" s="94">
        <v>5332</v>
      </c>
      <c r="C49" s="94">
        <v>558237798.58000004</v>
      </c>
      <c r="D49" s="94">
        <v>1021.3</v>
      </c>
      <c r="E49" s="94">
        <v>941375.71</v>
      </c>
      <c r="F49" s="94">
        <v>574898.71</v>
      </c>
      <c r="G49" s="94">
        <v>9494.7800000000007</v>
      </c>
      <c r="H49" s="94">
        <v>103477.93</v>
      </c>
      <c r="I49" s="94">
        <v>31459.51</v>
      </c>
      <c r="J49" s="94">
        <v>17436.04</v>
      </c>
      <c r="K49" s="94">
        <v>59851.83</v>
      </c>
      <c r="L49" s="94">
        <v>28764.89</v>
      </c>
      <c r="M49" s="94">
        <v>377058.15</v>
      </c>
      <c r="N49" s="94">
        <v>7246.96</v>
      </c>
      <c r="O49" s="94">
        <v>191488.35</v>
      </c>
      <c r="P49" s="94"/>
      <c r="Q49"/>
    </row>
    <row r="50" spans="1:17">
      <c r="A50" s="18" t="s">
        <v>68</v>
      </c>
      <c r="B50" s="94">
        <v>3576</v>
      </c>
      <c r="C50" s="94">
        <v>410316481.5</v>
      </c>
      <c r="D50" s="94">
        <v>88.3</v>
      </c>
      <c r="E50" s="94">
        <v>641731.05000000005</v>
      </c>
      <c r="F50" s="94">
        <v>409596.42</v>
      </c>
      <c r="G50" s="94">
        <v>6255.71</v>
      </c>
      <c r="H50" s="94">
        <v>74005.48</v>
      </c>
      <c r="I50" s="94">
        <v>24156.35</v>
      </c>
      <c r="J50" s="94">
        <v>7197.51</v>
      </c>
      <c r="K50" s="94">
        <v>40018.86</v>
      </c>
      <c r="L50" s="94">
        <v>15399.49</v>
      </c>
      <c r="M50" s="94">
        <v>256299.82</v>
      </c>
      <c r="N50" s="94">
        <v>6082.68</v>
      </c>
      <c r="O50" s="94">
        <v>137052.79</v>
      </c>
      <c r="P50" s="94"/>
      <c r="Q50"/>
    </row>
    <row r="51" spans="1:17">
      <c r="A51" s="18" t="s">
        <v>69</v>
      </c>
      <c r="B51" s="94">
        <v>2442</v>
      </c>
      <c r="C51" s="94">
        <v>304539295.70999998</v>
      </c>
      <c r="D51" s="94">
        <v>84</v>
      </c>
      <c r="E51" s="94">
        <v>500264.32</v>
      </c>
      <c r="F51" s="94">
        <v>294059.09000000003</v>
      </c>
      <c r="G51" s="94">
        <v>5718.15</v>
      </c>
      <c r="H51" s="94">
        <v>46870.84</v>
      </c>
      <c r="I51" s="94">
        <v>18185.419999999998</v>
      </c>
      <c r="J51" s="94">
        <v>6138.07</v>
      </c>
      <c r="K51" s="94">
        <v>29673.1</v>
      </c>
      <c r="L51" s="94">
        <v>11892.78</v>
      </c>
      <c r="M51" s="94">
        <v>184610.2</v>
      </c>
      <c r="N51" s="94">
        <v>3661.21</v>
      </c>
      <c r="O51" s="94">
        <v>93465.47</v>
      </c>
      <c r="P51" s="94"/>
      <c r="Q51"/>
    </row>
    <row r="52" spans="1:17">
      <c r="A52" s="18" t="s">
        <v>70</v>
      </c>
      <c r="B52" s="94">
        <v>1766</v>
      </c>
      <c r="C52" s="94">
        <v>237904419.77000001</v>
      </c>
      <c r="D52" s="94">
        <v>164</v>
      </c>
      <c r="E52" s="94">
        <v>374773.67</v>
      </c>
      <c r="F52" s="94">
        <v>209697.24</v>
      </c>
      <c r="G52" s="94">
        <v>4500</v>
      </c>
      <c r="H52" s="94">
        <v>30416.99</v>
      </c>
      <c r="I52" s="94">
        <v>12645.77</v>
      </c>
      <c r="J52" s="94">
        <v>4780.84</v>
      </c>
      <c r="K52" s="94">
        <v>20731.47</v>
      </c>
      <c r="L52" s="94">
        <v>8197.92</v>
      </c>
      <c r="M52" s="94">
        <v>143755.25</v>
      </c>
      <c r="N52" s="94">
        <v>1321.21</v>
      </c>
      <c r="O52" s="94">
        <v>55441.98</v>
      </c>
      <c r="P52" s="94"/>
      <c r="Q52"/>
    </row>
    <row r="53" spans="1:17">
      <c r="A53" s="18" t="s">
        <v>71</v>
      </c>
      <c r="B53" s="94">
        <v>1341</v>
      </c>
      <c r="C53" s="94">
        <v>194031067.05000001</v>
      </c>
      <c r="D53" s="94">
        <v>100</v>
      </c>
      <c r="E53" s="94">
        <v>307865.06</v>
      </c>
      <c r="F53" s="94">
        <v>176057.56</v>
      </c>
      <c r="G53" s="94">
        <v>2298.73</v>
      </c>
      <c r="H53" s="94">
        <v>21958.48</v>
      </c>
      <c r="I53" s="94">
        <v>16517.650000000001</v>
      </c>
      <c r="J53" s="94">
        <v>3797.28</v>
      </c>
      <c r="K53" s="94">
        <v>15889</v>
      </c>
      <c r="L53" s="94">
        <v>5546.25</v>
      </c>
      <c r="M53" s="94">
        <v>106063.25</v>
      </c>
      <c r="N53" s="94">
        <v>1920</v>
      </c>
      <c r="O53" s="94">
        <v>49904.58</v>
      </c>
      <c r="P53" s="94"/>
      <c r="Q53"/>
    </row>
    <row r="54" spans="1:17">
      <c r="A54" s="18" t="s">
        <v>72</v>
      </c>
      <c r="B54" s="94">
        <v>964</v>
      </c>
      <c r="C54" s="94">
        <v>149475477.83000001</v>
      </c>
      <c r="D54" s="94"/>
      <c r="E54" s="94">
        <v>220525.15</v>
      </c>
      <c r="F54" s="94">
        <v>128610.04</v>
      </c>
      <c r="G54" s="94">
        <v>6783.08</v>
      </c>
      <c r="H54" s="94">
        <v>17298.689999999999</v>
      </c>
      <c r="I54" s="94">
        <v>11108.34</v>
      </c>
      <c r="J54" s="94">
        <v>2421.81</v>
      </c>
      <c r="K54" s="94">
        <v>13519.1</v>
      </c>
      <c r="L54" s="94">
        <v>5323.38</v>
      </c>
      <c r="M54" s="94">
        <v>72698.259999999995</v>
      </c>
      <c r="N54" s="94">
        <v>1200</v>
      </c>
      <c r="O54" s="94">
        <v>30732.91</v>
      </c>
      <c r="P54" s="94"/>
      <c r="Q54"/>
    </row>
    <row r="55" spans="1:17">
      <c r="A55" s="18" t="s">
        <v>73</v>
      </c>
      <c r="B55" s="94">
        <v>765</v>
      </c>
      <c r="C55" s="94">
        <v>125956702.29000001</v>
      </c>
      <c r="D55" s="94">
        <v>81.2</v>
      </c>
      <c r="E55" s="94">
        <v>176569.5</v>
      </c>
      <c r="F55" s="94">
        <v>103561.29</v>
      </c>
      <c r="G55" s="94">
        <v>428.66</v>
      </c>
      <c r="H55" s="94">
        <v>13969.64</v>
      </c>
      <c r="I55" s="94">
        <v>3894.94</v>
      </c>
      <c r="J55" s="94">
        <v>2151.36</v>
      </c>
      <c r="K55" s="94">
        <v>10792.9</v>
      </c>
      <c r="L55" s="94">
        <v>3034.11</v>
      </c>
      <c r="M55" s="94">
        <v>59498.68</v>
      </c>
      <c r="N55" s="94">
        <v>900</v>
      </c>
      <c r="O55" s="94">
        <v>24468.03</v>
      </c>
      <c r="P55" s="94"/>
      <c r="Q55"/>
    </row>
    <row r="56" spans="1:17">
      <c r="A56" s="18" t="s">
        <v>74</v>
      </c>
      <c r="B56" s="94">
        <v>634</v>
      </c>
      <c r="C56" s="94">
        <v>110810490.97</v>
      </c>
      <c r="D56" s="94"/>
      <c r="E56" s="94">
        <v>131947.66</v>
      </c>
      <c r="F56" s="94">
        <v>81033.039999999994</v>
      </c>
      <c r="G56" s="94">
        <v>2355.4299999999998</v>
      </c>
      <c r="H56" s="94">
        <v>9566.2000000000007</v>
      </c>
      <c r="I56" s="94">
        <v>3857.64</v>
      </c>
      <c r="J56" s="94">
        <v>2533.81</v>
      </c>
      <c r="K56" s="94">
        <v>7164.19</v>
      </c>
      <c r="L56" s="94">
        <v>2621.4299999999998</v>
      </c>
      <c r="M56" s="94">
        <v>53856.83</v>
      </c>
      <c r="N56" s="94">
        <v>1080</v>
      </c>
      <c r="O56" s="94">
        <v>21341.02</v>
      </c>
      <c r="P56" s="94"/>
      <c r="Q56"/>
    </row>
    <row r="57" spans="1:17">
      <c r="A57" s="18" t="s">
        <v>75</v>
      </c>
      <c r="B57" s="94">
        <v>861</v>
      </c>
      <c r="C57" s="94">
        <v>163169901.43000001</v>
      </c>
      <c r="D57" s="94"/>
      <c r="E57" s="94">
        <v>183754.91</v>
      </c>
      <c r="F57" s="94">
        <v>119217.57</v>
      </c>
      <c r="G57" s="94">
        <v>1500</v>
      </c>
      <c r="H57" s="94">
        <v>12006.42</v>
      </c>
      <c r="I57" s="94">
        <v>8214.8799999999992</v>
      </c>
      <c r="J57" s="94">
        <v>3000.3</v>
      </c>
      <c r="K57" s="94">
        <v>11046.5</v>
      </c>
      <c r="L57" s="94">
        <v>2631.52</v>
      </c>
      <c r="M57" s="94">
        <v>69299.67</v>
      </c>
      <c r="N57" s="94">
        <v>1080</v>
      </c>
      <c r="O57" s="94">
        <v>28661.45</v>
      </c>
      <c r="P57" s="94"/>
      <c r="Q57"/>
    </row>
    <row r="58" spans="1:17">
      <c r="A58" s="18" t="s">
        <v>76</v>
      </c>
      <c r="B58" s="94">
        <v>628</v>
      </c>
      <c r="C58" s="94">
        <v>131720748.92</v>
      </c>
      <c r="D58" s="94">
        <v>30</v>
      </c>
      <c r="E58" s="94">
        <v>144025.60000000001</v>
      </c>
      <c r="F58" s="94">
        <v>80884.06</v>
      </c>
      <c r="G58" s="94">
        <v>4127.3100000000004</v>
      </c>
      <c r="H58" s="94">
        <v>7812.97</v>
      </c>
      <c r="I58" s="94">
        <v>9651.23</v>
      </c>
      <c r="J58" s="94">
        <v>1586.16</v>
      </c>
      <c r="K58" s="94">
        <v>9292.2099999999991</v>
      </c>
      <c r="L58" s="94">
        <v>2695.23</v>
      </c>
      <c r="M58" s="94">
        <v>48315.55</v>
      </c>
      <c r="N58" s="94">
        <v>480</v>
      </c>
      <c r="O58" s="94">
        <v>17363.09</v>
      </c>
      <c r="P58" s="94"/>
      <c r="Q58"/>
    </row>
    <row r="59" spans="1:17">
      <c r="A59" s="18" t="s">
        <v>77</v>
      </c>
      <c r="B59" s="94">
        <v>618</v>
      </c>
      <c r="C59" s="94">
        <v>144325181.03999999</v>
      </c>
      <c r="D59" s="94">
        <v>20</v>
      </c>
      <c r="E59" s="94">
        <v>136549.26999999999</v>
      </c>
      <c r="F59" s="94">
        <v>79724.87</v>
      </c>
      <c r="G59" s="94">
        <v>3600</v>
      </c>
      <c r="H59" s="94">
        <v>7291.3</v>
      </c>
      <c r="I59" s="94">
        <v>8758.89</v>
      </c>
      <c r="J59" s="94">
        <v>2873.64</v>
      </c>
      <c r="K59" s="94">
        <v>8483.7999999999993</v>
      </c>
      <c r="L59" s="94">
        <v>3149.52</v>
      </c>
      <c r="M59" s="94">
        <v>59134.73</v>
      </c>
      <c r="N59" s="94">
        <v>720</v>
      </c>
      <c r="O59" s="94">
        <v>15481.4</v>
      </c>
      <c r="P59" s="94"/>
      <c r="Q59"/>
    </row>
    <row r="60" spans="1:17">
      <c r="A60" s="18" t="s">
        <v>78</v>
      </c>
      <c r="B60" s="94">
        <v>425</v>
      </c>
      <c r="C60" s="94">
        <v>112064930.98999999</v>
      </c>
      <c r="D60" s="94"/>
      <c r="E60" s="94">
        <v>100733.26</v>
      </c>
      <c r="F60" s="94">
        <v>58509.25</v>
      </c>
      <c r="G60" s="94">
        <v>2100</v>
      </c>
      <c r="H60" s="94">
        <v>4260.9799999999996</v>
      </c>
      <c r="I60" s="94">
        <v>9847.34</v>
      </c>
      <c r="J60" s="94">
        <v>1769.99</v>
      </c>
      <c r="K60" s="94">
        <v>6301.53</v>
      </c>
      <c r="L60" s="94">
        <v>1165.95</v>
      </c>
      <c r="M60" s="94">
        <v>37758.39</v>
      </c>
      <c r="N60" s="94">
        <v>600</v>
      </c>
      <c r="O60" s="94">
        <v>10604.76</v>
      </c>
      <c r="P60" s="94"/>
      <c r="Q60"/>
    </row>
    <row r="61" spans="1:17">
      <c r="A61" s="18" t="s">
        <v>79</v>
      </c>
      <c r="B61" s="94">
        <v>247</v>
      </c>
      <c r="C61" s="94">
        <v>72819654.409999996</v>
      </c>
      <c r="D61" s="94"/>
      <c r="E61" s="94">
        <v>64831.65</v>
      </c>
      <c r="F61" s="94">
        <v>30501.16</v>
      </c>
      <c r="G61" s="94">
        <v>1500</v>
      </c>
      <c r="H61" s="94">
        <v>1772.68</v>
      </c>
      <c r="I61" s="94">
        <v>7639.83</v>
      </c>
      <c r="J61" s="94">
        <v>462.84</v>
      </c>
      <c r="K61" s="94">
        <v>3899.01</v>
      </c>
      <c r="L61" s="94">
        <v>899.24</v>
      </c>
      <c r="M61" s="94">
        <v>26343.82</v>
      </c>
      <c r="N61" s="94">
        <v>120</v>
      </c>
      <c r="O61" s="94">
        <v>3696.18</v>
      </c>
      <c r="P61" s="94"/>
      <c r="Q61"/>
    </row>
    <row r="62" spans="1:17">
      <c r="A62" s="18" t="s">
        <v>80</v>
      </c>
      <c r="B62" s="94">
        <v>180</v>
      </c>
      <c r="C62" s="94">
        <v>58329743.350000001</v>
      </c>
      <c r="D62" s="94"/>
      <c r="E62" s="94">
        <v>39512.71</v>
      </c>
      <c r="F62" s="94">
        <v>22560.14</v>
      </c>
      <c r="G62" s="94"/>
      <c r="H62" s="94">
        <v>1302.2</v>
      </c>
      <c r="I62" s="94">
        <v>5565.93</v>
      </c>
      <c r="J62" s="94">
        <v>544.9</v>
      </c>
      <c r="K62" s="94">
        <v>2099.91</v>
      </c>
      <c r="L62" s="94">
        <v>198.94</v>
      </c>
      <c r="M62" s="94">
        <v>18270.29</v>
      </c>
      <c r="N62" s="94"/>
      <c r="O62" s="94">
        <v>3118.85</v>
      </c>
      <c r="P62" s="94"/>
      <c r="Q62"/>
    </row>
    <row r="63" spans="1:17">
      <c r="A63" s="18" t="s">
        <v>81</v>
      </c>
      <c r="B63" s="94">
        <v>124</v>
      </c>
      <c r="C63" s="94">
        <v>43932601.759999998</v>
      </c>
      <c r="D63" s="94">
        <v>20</v>
      </c>
      <c r="E63" s="94">
        <v>32435.71</v>
      </c>
      <c r="F63" s="94">
        <v>14336.31</v>
      </c>
      <c r="G63" s="94">
        <v>1120</v>
      </c>
      <c r="H63" s="94">
        <v>2458.09</v>
      </c>
      <c r="I63" s="94">
        <v>1210.4000000000001</v>
      </c>
      <c r="J63" s="94"/>
      <c r="K63" s="94">
        <v>2799.94</v>
      </c>
      <c r="L63" s="94">
        <v>500</v>
      </c>
      <c r="M63" s="94">
        <v>11308</v>
      </c>
      <c r="N63" s="94"/>
      <c r="O63" s="94">
        <v>1856.03</v>
      </c>
      <c r="P63" s="94"/>
      <c r="Q63"/>
    </row>
    <row r="64" spans="1:17">
      <c r="A64" s="18" t="s">
        <v>82</v>
      </c>
      <c r="B64" s="94">
        <v>86</v>
      </c>
      <c r="C64" s="94">
        <v>33193149.579999998</v>
      </c>
      <c r="D64" s="94"/>
      <c r="E64" s="94">
        <v>18744.48</v>
      </c>
      <c r="F64" s="94">
        <v>10813.38</v>
      </c>
      <c r="G64" s="94"/>
      <c r="H64" s="94">
        <v>404.5</v>
      </c>
      <c r="I64" s="94">
        <v>5148.08</v>
      </c>
      <c r="J64" s="94">
        <v>380</v>
      </c>
      <c r="K64" s="94">
        <v>1834.66</v>
      </c>
      <c r="L64" s="94">
        <v>100</v>
      </c>
      <c r="M64" s="94">
        <v>8265.49</v>
      </c>
      <c r="N64" s="94"/>
      <c r="O64" s="94">
        <v>927.19</v>
      </c>
      <c r="P64" s="94"/>
      <c r="Q64"/>
    </row>
    <row r="65" spans="1:17">
      <c r="A65" s="18" t="s">
        <v>83</v>
      </c>
      <c r="B65" s="94">
        <v>112</v>
      </c>
      <c r="C65" s="94">
        <v>47448986.149999999</v>
      </c>
      <c r="D65" s="94"/>
      <c r="E65" s="94">
        <v>27723.24</v>
      </c>
      <c r="F65" s="94">
        <v>15347.47</v>
      </c>
      <c r="G65" s="94">
        <v>4200</v>
      </c>
      <c r="H65" s="94">
        <v>720.47</v>
      </c>
      <c r="I65" s="94">
        <v>5749.86</v>
      </c>
      <c r="J65" s="94"/>
      <c r="K65" s="94">
        <v>1797.55</v>
      </c>
      <c r="L65" s="94">
        <v>198.79</v>
      </c>
      <c r="M65" s="94">
        <v>14516.06</v>
      </c>
      <c r="N65" s="94">
        <v>120</v>
      </c>
      <c r="O65" s="94">
        <v>2371.0300000000002</v>
      </c>
      <c r="P65" s="94"/>
      <c r="Q65"/>
    </row>
    <row r="66" spans="1:17">
      <c r="A66" s="18" t="s">
        <v>84</v>
      </c>
      <c r="B66" s="94">
        <v>72</v>
      </c>
      <c r="C66" s="94">
        <v>33984708.600000001</v>
      </c>
      <c r="D66" s="94"/>
      <c r="E66" s="94">
        <v>21052.5</v>
      </c>
      <c r="F66" s="94">
        <v>8178.68</v>
      </c>
      <c r="G66" s="94">
        <v>1500</v>
      </c>
      <c r="H66" s="94">
        <v>817.51</v>
      </c>
      <c r="I66" s="94">
        <v>2152.5700000000002</v>
      </c>
      <c r="J66" s="94">
        <v>397.05</v>
      </c>
      <c r="K66" s="94">
        <v>1499.91</v>
      </c>
      <c r="L66" s="94">
        <v>100</v>
      </c>
      <c r="M66" s="94">
        <v>4010.11</v>
      </c>
      <c r="N66" s="94"/>
      <c r="O66" s="94">
        <v>678.57</v>
      </c>
      <c r="P66" s="94"/>
      <c r="Q66"/>
    </row>
    <row r="67" spans="1:17">
      <c r="A67" s="18" t="s">
        <v>85</v>
      </c>
      <c r="B67" s="94">
        <v>49</v>
      </c>
      <c r="C67" s="94">
        <v>25630620.68</v>
      </c>
      <c r="D67" s="94"/>
      <c r="E67" s="94">
        <v>12362.12</v>
      </c>
      <c r="F67" s="94">
        <v>5995.55</v>
      </c>
      <c r="G67" s="94"/>
      <c r="H67" s="94">
        <v>128.19999999999999</v>
      </c>
      <c r="I67" s="94">
        <v>555</v>
      </c>
      <c r="J67" s="94"/>
      <c r="K67" s="94">
        <v>500</v>
      </c>
      <c r="L67" s="94"/>
      <c r="M67" s="94">
        <v>6614.18</v>
      </c>
      <c r="N67" s="94"/>
      <c r="O67" s="94">
        <v>778.54</v>
      </c>
      <c r="P67" s="94"/>
      <c r="Q67"/>
    </row>
    <row r="68" spans="1:17">
      <c r="A68" s="18" t="s">
        <v>86</v>
      </c>
      <c r="B68" s="94">
        <v>33</v>
      </c>
      <c r="C68" s="94">
        <v>18976059.239999998</v>
      </c>
      <c r="D68" s="94"/>
      <c r="E68" s="94">
        <v>7451.29</v>
      </c>
      <c r="F68" s="94">
        <v>3072.96</v>
      </c>
      <c r="G68" s="94">
        <v>840</v>
      </c>
      <c r="H68" s="94">
        <v>110</v>
      </c>
      <c r="I68" s="94">
        <v>86.57</v>
      </c>
      <c r="J68" s="94"/>
      <c r="K68" s="94">
        <v>1100</v>
      </c>
      <c r="L68" s="94"/>
      <c r="M68" s="94">
        <v>2223.5100000000002</v>
      </c>
      <c r="N68" s="94"/>
      <c r="O68" s="94">
        <v>162.76</v>
      </c>
      <c r="P68" s="94"/>
      <c r="Q68"/>
    </row>
    <row r="69" spans="1:17">
      <c r="A69" s="18" t="s">
        <v>87</v>
      </c>
      <c r="B69" s="94">
        <v>23</v>
      </c>
      <c r="C69" s="94">
        <v>14332453.449999999</v>
      </c>
      <c r="D69" s="94"/>
      <c r="E69" s="94">
        <v>7451.76</v>
      </c>
      <c r="F69" s="94">
        <v>2235.1799999999998</v>
      </c>
      <c r="G69" s="94">
        <v>1500</v>
      </c>
      <c r="H69" s="94"/>
      <c r="I69" s="94">
        <v>235</v>
      </c>
      <c r="J69" s="94">
        <v>146.94999999999999</v>
      </c>
      <c r="K69" s="94">
        <v>600</v>
      </c>
      <c r="L69" s="94"/>
      <c r="M69" s="94">
        <v>2516.63</v>
      </c>
      <c r="N69" s="94">
        <v>120</v>
      </c>
      <c r="O69" s="94">
        <v>1077.81</v>
      </c>
      <c r="P69" s="94"/>
      <c r="Q69"/>
    </row>
    <row r="70" spans="1:17">
      <c r="A70" s="18" t="s">
        <v>88</v>
      </c>
      <c r="B70" s="94">
        <v>22</v>
      </c>
      <c r="C70" s="94">
        <v>14772918.59</v>
      </c>
      <c r="D70" s="94"/>
      <c r="E70" s="94">
        <v>6144.12</v>
      </c>
      <c r="F70" s="94">
        <v>2407.71</v>
      </c>
      <c r="G70" s="94"/>
      <c r="H70" s="94">
        <v>37</v>
      </c>
      <c r="I70" s="94">
        <v>123</v>
      </c>
      <c r="J70" s="94"/>
      <c r="K70" s="94">
        <v>400</v>
      </c>
      <c r="L70" s="94"/>
      <c r="M70" s="94">
        <v>3726.98</v>
      </c>
      <c r="N70" s="94"/>
      <c r="O70" s="94">
        <v>108.39</v>
      </c>
      <c r="P70" s="94"/>
      <c r="Q70"/>
    </row>
    <row r="71" spans="1:17">
      <c r="A71" s="18" t="s">
        <v>89</v>
      </c>
      <c r="B71" s="94">
        <v>25</v>
      </c>
      <c r="C71" s="94">
        <v>18715000.050000001</v>
      </c>
      <c r="D71" s="94"/>
      <c r="E71" s="94">
        <v>4013.58</v>
      </c>
      <c r="F71" s="94">
        <v>2741.4</v>
      </c>
      <c r="G71" s="94"/>
      <c r="H71" s="94"/>
      <c r="I71" s="94"/>
      <c r="J71" s="94">
        <v>65.19</v>
      </c>
      <c r="K71" s="94">
        <v>900</v>
      </c>
      <c r="L71" s="94"/>
      <c r="M71" s="94">
        <v>1760.1</v>
      </c>
      <c r="N71" s="94"/>
      <c r="O71" s="94">
        <v>269.29000000000002</v>
      </c>
      <c r="P71" s="94"/>
      <c r="Q71"/>
    </row>
    <row r="72" spans="1:17">
      <c r="A72" s="18" t="s">
        <v>90</v>
      </c>
      <c r="B72" s="94">
        <v>16</v>
      </c>
      <c r="C72" s="94">
        <v>13580185.73</v>
      </c>
      <c r="D72" s="94"/>
      <c r="E72" s="94">
        <v>4470.46</v>
      </c>
      <c r="F72" s="94">
        <v>1563.97</v>
      </c>
      <c r="G72" s="94"/>
      <c r="H72" s="94">
        <v>299.89999999999998</v>
      </c>
      <c r="I72" s="94">
        <v>5347.7</v>
      </c>
      <c r="J72" s="94"/>
      <c r="K72" s="94">
        <v>300</v>
      </c>
      <c r="L72" s="94">
        <v>100.01</v>
      </c>
      <c r="M72" s="94">
        <v>969.65</v>
      </c>
      <c r="N72" s="94"/>
      <c r="O72" s="94">
        <v>192.1</v>
      </c>
      <c r="P72" s="94"/>
      <c r="Q72"/>
    </row>
    <row r="73" spans="1:17">
      <c r="A73" s="18" t="s">
        <v>91</v>
      </c>
      <c r="B73" s="94">
        <v>53</v>
      </c>
      <c r="C73" s="94">
        <v>73965753.060000002</v>
      </c>
      <c r="D73" s="94"/>
      <c r="E73" s="94">
        <v>17196.23</v>
      </c>
      <c r="F73" s="94">
        <v>6088.24</v>
      </c>
      <c r="G73" s="94"/>
      <c r="H73" s="94">
        <v>100</v>
      </c>
      <c r="I73" s="94">
        <v>14573.04</v>
      </c>
      <c r="J73" s="94"/>
      <c r="K73" s="94">
        <v>1599.95</v>
      </c>
      <c r="L73" s="94"/>
      <c r="M73" s="94">
        <v>6446.38</v>
      </c>
      <c r="N73" s="94"/>
      <c r="O73" s="94">
        <v>401.08</v>
      </c>
      <c r="P73" s="94"/>
      <c r="Q73"/>
    </row>
    <row r="74" spans="1:17">
      <c r="A74" s="18" t="s">
        <v>14</v>
      </c>
      <c r="B74" s="94">
        <v>5965266</v>
      </c>
      <c r="C74" s="94">
        <v>80121493967.730011</v>
      </c>
      <c r="D74" s="94">
        <v>76631.09</v>
      </c>
      <c r="E74" s="94">
        <v>138669219.90000001</v>
      </c>
      <c r="F74" s="94">
        <v>61104345.95000001</v>
      </c>
      <c r="G74" s="94">
        <v>2227089.6799999997</v>
      </c>
      <c r="H74" s="94">
        <v>24314830.210000008</v>
      </c>
      <c r="I74" s="94">
        <v>2837875.0999999996</v>
      </c>
      <c r="J74" s="94">
        <v>4165832.8899999987</v>
      </c>
      <c r="K74" s="94">
        <v>49319098.549999997</v>
      </c>
      <c r="L74" s="94">
        <v>8519536.8599999975</v>
      </c>
      <c r="M74" s="94">
        <v>68182948.920000017</v>
      </c>
      <c r="N74" s="94">
        <v>5979214.1800000006</v>
      </c>
      <c r="O74" s="94">
        <v>62653802.840000004</v>
      </c>
      <c r="P74" s="94">
        <v>25172.11</v>
      </c>
      <c r="Q74"/>
    </row>
  </sheetData>
  <mergeCells count="1">
    <mergeCell ref="A1:H1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Φύλλο45"/>
  <dimension ref="A1:AJ3194"/>
  <sheetViews>
    <sheetView workbookViewId="0">
      <selection sqref="A1:J1"/>
    </sheetView>
  </sheetViews>
  <sheetFormatPr defaultRowHeight="15"/>
  <cols>
    <col min="1" max="1" width="18.85546875" bestFit="1" customWidth="1"/>
    <col min="2" max="2" width="20.28515625" style="35" customWidth="1"/>
    <col min="3" max="3" width="15.28515625" style="35" customWidth="1"/>
    <col min="4" max="4" width="18.5703125" style="35" customWidth="1"/>
    <col min="5" max="5" width="15.28515625" style="35" customWidth="1"/>
    <col min="6" max="6" width="14.5703125" style="35" customWidth="1"/>
    <col min="7" max="8" width="14.140625" style="35" customWidth="1"/>
    <col min="9" max="9" width="15.28515625" style="35" customWidth="1"/>
    <col min="10" max="10" width="16.28515625" style="35" customWidth="1"/>
    <col min="11" max="11" width="15.42578125" style="35" customWidth="1"/>
    <col min="12" max="12" width="15.28515625" style="35" customWidth="1"/>
    <col min="13" max="13" width="14.140625" style="35" customWidth="1"/>
    <col min="14" max="14" width="15.28515625" style="35" customWidth="1"/>
    <col min="15" max="15" width="15.5703125" style="35" customWidth="1"/>
    <col min="16" max="17" width="23.7109375" style="35" customWidth="1"/>
    <col min="18" max="19" width="14.28515625" customWidth="1"/>
    <col min="20" max="21" width="12.5703125" customWidth="1"/>
    <col min="22" max="22" width="14.28515625" customWidth="1"/>
    <col min="23" max="23" width="15" customWidth="1"/>
    <col min="24" max="24" width="11.5703125" customWidth="1"/>
    <col min="25" max="25" width="15.28515625" customWidth="1"/>
    <col min="26" max="26" width="14.28515625" customWidth="1"/>
    <col min="27" max="27" width="17" customWidth="1"/>
    <col min="28" max="28" width="14.28515625" customWidth="1"/>
    <col min="29" max="29" width="12.5703125" customWidth="1"/>
    <col min="30" max="30" width="14.28515625" customWidth="1"/>
    <col min="31" max="31" width="20.140625" customWidth="1"/>
    <col min="32" max="32" width="15.85546875" customWidth="1"/>
    <col min="33" max="33" width="14.5703125" customWidth="1"/>
    <col min="34" max="34" width="15.7109375" customWidth="1"/>
    <col min="35" max="35" width="13.85546875" customWidth="1"/>
    <col min="36" max="36" width="16.85546875" bestFit="1" customWidth="1"/>
    <col min="37" max="37" width="12.5703125" customWidth="1"/>
    <col min="38" max="38" width="13.85546875" customWidth="1"/>
    <col min="39" max="39" width="16.85546875" customWidth="1"/>
    <col min="40" max="40" width="15.42578125" customWidth="1"/>
    <col min="41" max="41" width="9.42578125" customWidth="1"/>
    <col min="42" max="42" width="8" customWidth="1"/>
    <col min="43" max="43" width="14.140625" customWidth="1"/>
    <col min="44" max="44" width="12.42578125" customWidth="1"/>
    <col min="45" max="46" width="9" customWidth="1"/>
    <col min="47" max="47" width="12.140625" customWidth="1"/>
    <col min="48" max="48" width="13.7109375" customWidth="1"/>
    <col min="49" max="49" width="43" customWidth="1"/>
    <col min="50" max="50" width="16.85546875" customWidth="1"/>
    <col min="51" max="51" width="12.7109375" customWidth="1"/>
    <col min="52" max="52" width="11.28515625" customWidth="1"/>
    <col min="53" max="53" width="12" customWidth="1"/>
    <col min="54" max="54" width="12.140625" customWidth="1"/>
    <col min="55" max="55" width="14.5703125" customWidth="1"/>
    <col min="56" max="56" width="8.42578125" customWidth="1"/>
    <col min="57" max="57" width="10.42578125" customWidth="1"/>
    <col min="58" max="58" width="10.28515625" customWidth="1"/>
    <col min="59" max="59" width="8.28515625" customWidth="1"/>
    <col min="60" max="60" width="13.42578125" customWidth="1"/>
    <col min="61" max="61" width="12.140625" customWidth="1"/>
    <col min="62" max="62" width="17" customWidth="1"/>
    <col min="63" max="63" width="14.28515625" customWidth="1"/>
    <col min="64" max="64" width="10.42578125" customWidth="1"/>
    <col min="65" max="65" width="11" customWidth="1"/>
    <col min="66" max="66" width="16" customWidth="1"/>
    <col min="67" max="67" width="15.85546875" customWidth="1"/>
    <col min="68" max="68" width="14.28515625" customWidth="1"/>
    <col min="69" max="69" width="11.5703125" customWidth="1"/>
    <col min="70" max="70" width="12.140625" customWidth="1"/>
    <col min="71" max="71" width="18" customWidth="1"/>
    <col min="72" max="72" width="11.7109375" customWidth="1"/>
    <col min="73" max="73" width="8.140625" customWidth="1"/>
    <col min="74" max="74" width="13.85546875" customWidth="1"/>
    <col min="75" max="75" width="10.7109375" customWidth="1"/>
    <col min="76" max="76" width="14.7109375" customWidth="1"/>
    <col min="77" max="77" width="18" customWidth="1"/>
    <col min="78" max="78" width="26.28515625" customWidth="1"/>
    <col min="79" max="79" width="8.7109375" customWidth="1"/>
    <col min="80" max="80" width="8.28515625" customWidth="1"/>
    <col min="81" max="81" width="16.85546875" customWidth="1"/>
  </cols>
  <sheetData>
    <row r="1" spans="1:36">
      <c r="A1" s="126" t="s">
        <v>1107</v>
      </c>
      <c r="B1" s="126"/>
      <c r="C1" s="126"/>
      <c r="D1" s="126"/>
      <c r="E1" s="126"/>
      <c r="F1" s="126"/>
      <c r="G1" s="126"/>
      <c r="H1" s="126"/>
      <c r="I1" s="126"/>
      <c r="J1" s="126"/>
    </row>
    <row r="2" spans="1:36">
      <c r="A2" s="15" t="s">
        <v>16</v>
      </c>
      <c r="B2" s="16" t="s">
        <v>1163</v>
      </c>
    </row>
    <row r="3" spans="1:36" hidden="1">
      <c r="A3" s="15" t="s">
        <v>23</v>
      </c>
      <c r="B3" s="16" t="s">
        <v>24</v>
      </c>
    </row>
    <row r="4" spans="1:36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36" s="7" customFormat="1" hidden="1">
      <c r="A5" s="15" t="s">
        <v>130</v>
      </c>
      <c r="B5" s="15" t="s">
        <v>130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36" s="8" customFormat="1" ht="60">
      <c r="A6" s="43" t="s">
        <v>1105</v>
      </c>
      <c r="B6" s="93" t="s">
        <v>1104</v>
      </c>
      <c r="C6" s="93" t="s">
        <v>93</v>
      </c>
      <c r="D6" s="93" t="s">
        <v>222</v>
      </c>
      <c r="E6" s="93" t="s">
        <v>774</v>
      </c>
      <c r="F6" s="93" t="s">
        <v>775</v>
      </c>
      <c r="G6" s="93" t="s">
        <v>223</v>
      </c>
      <c r="H6" s="93" t="s">
        <v>776</v>
      </c>
      <c r="I6" s="93" t="s">
        <v>224</v>
      </c>
      <c r="J6" s="93" t="s">
        <v>777</v>
      </c>
      <c r="K6" s="93" t="s">
        <v>778</v>
      </c>
      <c r="L6" s="93" t="s">
        <v>779</v>
      </c>
      <c r="M6" s="93" t="s">
        <v>226</v>
      </c>
      <c r="N6" s="93" t="s">
        <v>780</v>
      </c>
      <c r="O6" s="93" t="s">
        <v>781</v>
      </c>
      <c r="P6" s="93" t="s">
        <v>225</v>
      </c>
      <c r="Q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>
      <c r="A7" s="18" t="s">
        <v>66</v>
      </c>
      <c r="B7" s="94">
        <v>997564</v>
      </c>
      <c r="C7" s="94">
        <v>0</v>
      </c>
      <c r="D7" s="94">
        <v>190</v>
      </c>
      <c r="E7" s="94">
        <v>6185547.2000000002</v>
      </c>
      <c r="F7" s="94">
        <v>721845.27</v>
      </c>
      <c r="G7" s="94">
        <v>26679.95</v>
      </c>
      <c r="H7" s="94">
        <v>133228.57999999999</v>
      </c>
      <c r="I7" s="94">
        <v>3788.3</v>
      </c>
      <c r="J7" s="94">
        <v>11976.23</v>
      </c>
      <c r="K7" s="94">
        <v>1850520.32</v>
      </c>
      <c r="L7" s="94">
        <v>72509.73</v>
      </c>
      <c r="M7" s="94">
        <v>339306.55</v>
      </c>
      <c r="N7" s="94">
        <v>21287.98</v>
      </c>
      <c r="O7" s="94">
        <v>981827.31</v>
      </c>
      <c r="P7" s="94">
        <v>495.38</v>
      </c>
      <c r="Q7"/>
    </row>
    <row r="8" spans="1:36">
      <c r="A8" s="18" t="s">
        <v>25</v>
      </c>
      <c r="B8" s="94">
        <v>259392</v>
      </c>
      <c r="C8" s="94">
        <v>116612209.78</v>
      </c>
      <c r="D8" s="94">
        <v>8</v>
      </c>
      <c r="E8" s="94">
        <v>3383835.41</v>
      </c>
      <c r="F8" s="94">
        <v>262733.55</v>
      </c>
      <c r="G8" s="94">
        <v>9298.49</v>
      </c>
      <c r="H8" s="94">
        <v>66845.03</v>
      </c>
      <c r="I8" s="94">
        <v>2770.59</v>
      </c>
      <c r="J8" s="94">
        <v>8270.02</v>
      </c>
      <c r="K8" s="94">
        <v>407743.5</v>
      </c>
      <c r="L8" s="94">
        <v>61495.11</v>
      </c>
      <c r="M8" s="94">
        <v>128860.34</v>
      </c>
      <c r="N8" s="94">
        <v>12700.19</v>
      </c>
      <c r="O8" s="94">
        <v>320899.95</v>
      </c>
      <c r="P8" s="94"/>
      <c r="Q8"/>
    </row>
    <row r="9" spans="1:36">
      <c r="A9" s="18" t="s">
        <v>26</v>
      </c>
      <c r="B9" s="94">
        <v>212380</v>
      </c>
      <c r="C9" s="94">
        <v>316746336.08999997</v>
      </c>
      <c r="D9" s="94">
        <v>85.93</v>
      </c>
      <c r="E9" s="94">
        <v>2688881.94</v>
      </c>
      <c r="F9" s="94">
        <v>217582.88</v>
      </c>
      <c r="G9" s="94">
        <v>6914.51</v>
      </c>
      <c r="H9" s="94">
        <v>58074.63</v>
      </c>
      <c r="I9" s="94">
        <v>2318.25</v>
      </c>
      <c r="J9" s="94">
        <v>5584.27</v>
      </c>
      <c r="K9" s="94">
        <v>382890.06</v>
      </c>
      <c r="L9" s="94">
        <v>51397.57</v>
      </c>
      <c r="M9" s="94">
        <v>111076.45</v>
      </c>
      <c r="N9" s="94">
        <v>14018.68</v>
      </c>
      <c r="O9" s="94">
        <v>268464.87</v>
      </c>
      <c r="P9" s="94"/>
      <c r="Q9"/>
    </row>
    <row r="10" spans="1:36">
      <c r="A10" s="18" t="s">
        <v>27</v>
      </c>
      <c r="B10" s="94">
        <v>200136</v>
      </c>
      <c r="C10" s="94">
        <v>499015867.41000003</v>
      </c>
      <c r="D10" s="94">
        <v>223.59</v>
      </c>
      <c r="E10" s="94">
        <v>2417897.21</v>
      </c>
      <c r="F10" s="94">
        <v>224722.63</v>
      </c>
      <c r="G10" s="94">
        <v>7030.62</v>
      </c>
      <c r="H10" s="94">
        <v>55580.2</v>
      </c>
      <c r="I10" s="94">
        <v>2182.1999999999998</v>
      </c>
      <c r="J10" s="94">
        <v>7306.19</v>
      </c>
      <c r="K10" s="94">
        <v>406828.98</v>
      </c>
      <c r="L10" s="94">
        <v>46438.01</v>
      </c>
      <c r="M10" s="94">
        <v>106953.52</v>
      </c>
      <c r="N10" s="94">
        <v>20126.54</v>
      </c>
      <c r="O10" s="94">
        <v>297760.36</v>
      </c>
      <c r="P10" s="94"/>
      <c r="Q10"/>
    </row>
    <row r="11" spans="1:36">
      <c r="A11" s="18" t="s">
        <v>28</v>
      </c>
      <c r="B11" s="94">
        <v>195318</v>
      </c>
      <c r="C11" s="94">
        <v>680846048.35000002</v>
      </c>
      <c r="D11" s="94">
        <v>11.74</v>
      </c>
      <c r="E11" s="94">
        <v>2279643.42</v>
      </c>
      <c r="F11" s="94">
        <v>223405.03</v>
      </c>
      <c r="G11" s="94">
        <v>9083.2000000000007</v>
      </c>
      <c r="H11" s="94">
        <v>56292.45</v>
      </c>
      <c r="I11" s="94">
        <v>1881.29</v>
      </c>
      <c r="J11" s="94">
        <v>7059.72</v>
      </c>
      <c r="K11" s="94">
        <v>435667.94</v>
      </c>
      <c r="L11" s="94">
        <v>42386.51</v>
      </c>
      <c r="M11" s="94">
        <v>117104.88</v>
      </c>
      <c r="N11" s="94">
        <v>25395.74</v>
      </c>
      <c r="O11" s="94">
        <v>318125.09999999998</v>
      </c>
      <c r="P11" s="94"/>
      <c r="Q11"/>
    </row>
    <row r="12" spans="1:36">
      <c r="A12" s="18" t="s">
        <v>29</v>
      </c>
      <c r="B12" s="94">
        <v>289725</v>
      </c>
      <c r="C12" s="94">
        <v>1336269856.6199999</v>
      </c>
      <c r="D12" s="94">
        <v>438.13</v>
      </c>
      <c r="E12" s="94">
        <v>2239226.4900000002</v>
      </c>
      <c r="F12" s="94">
        <v>241039.97</v>
      </c>
      <c r="G12" s="94">
        <v>8554.74</v>
      </c>
      <c r="H12" s="94">
        <v>59755.25</v>
      </c>
      <c r="I12" s="94">
        <v>1879.01</v>
      </c>
      <c r="J12" s="94">
        <v>8401.98</v>
      </c>
      <c r="K12" s="94">
        <v>485547.04</v>
      </c>
      <c r="L12" s="94">
        <v>40395.040000000001</v>
      </c>
      <c r="M12" s="94">
        <v>132416.16</v>
      </c>
      <c r="N12" s="94">
        <v>26992.74</v>
      </c>
      <c r="O12" s="94">
        <v>322683.21000000002</v>
      </c>
      <c r="P12" s="94"/>
      <c r="Q12"/>
    </row>
    <row r="13" spans="1:36">
      <c r="A13" s="18" t="s">
        <v>30</v>
      </c>
      <c r="B13" s="94">
        <v>322973</v>
      </c>
      <c r="C13" s="94">
        <v>1780006925.53</v>
      </c>
      <c r="D13" s="94">
        <v>246.38</v>
      </c>
      <c r="E13" s="94">
        <v>2512688.27</v>
      </c>
      <c r="F13" s="94">
        <v>321639.23</v>
      </c>
      <c r="G13" s="94">
        <v>10648.77</v>
      </c>
      <c r="H13" s="94">
        <v>67395.23</v>
      </c>
      <c r="I13" s="94">
        <v>4933.75</v>
      </c>
      <c r="J13" s="94">
        <v>10696.21</v>
      </c>
      <c r="K13" s="94">
        <v>802995.85</v>
      </c>
      <c r="L13" s="94">
        <v>36293.43</v>
      </c>
      <c r="M13" s="94">
        <v>211218.5</v>
      </c>
      <c r="N13" s="94">
        <v>26174.26</v>
      </c>
      <c r="O13" s="94">
        <v>355179.3</v>
      </c>
      <c r="P13" s="94"/>
      <c r="Q13"/>
    </row>
    <row r="14" spans="1:36">
      <c r="A14" s="18" t="s">
        <v>31</v>
      </c>
      <c r="B14" s="94">
        <v>281871</v>
      </c>
      <c r="C14" s="94">
        <v>1829259463.9100001</v>
      </c>
      <c r="D14" s="94">
        <v>83.19</v>
      </c>
      <c r="E14" s="94">
        <v>2662449.37</v>
      </c>
      <c r="F14" s="94">
        <v>409701.06</v>
      </c>
      <c r="G14" s="94">
        <v>14450.41</v>
      </c>
      <c r="H14" s="94">
        <v>70746.11</v>
      </c>
      <c r="I14" s="94">
        <v>5135.18</v>
      </c>
      <c r="J14" s="94">
        <v>17709.509999999998</v>
      </c>
      <c r="K14" s="94">
        <v>911473.27</v>
      </c>
      <c r="L14" s="94">
        <v>37462.65</v>
      </c>
      <c r="M14" s="94">
        <v>280307.68</v>
      </c>
      <c r="N14" s="94">
        <v>23727.4</v>
      </c>
      <c r="O14" s="94">
        <v>378296.36</v>
      </c>
      <c r="P14" s="94"/>
      <c r="Q14"/>
    </row>
    <row r="15" spans="1:36">
      <c r="A15" s="18" t="s">
        <v>32</v>
      </c>
      <c r="B15" s="94">
        <v>271675</v>
      </c>
      <c r="C15" s="94">
        <v>2030584108.49</v>
      </c>
      <c r="D15" s="94">
        <v>108.15</v>
      </c>
      <c r="E15" s="94">
        <v>2892058.08</v>
      </c>
      <c r="F15" s="94">
        <v>473471.27</v>
      </c>
      <c r="G15" s="94">
        <v>17010.86</v>
      </c>
      <c r="H15" s="94">
        <v>86432.28</v>
      </c>
      <c r="I15" s="94">
        <v>5955.39</v>
      </c>
      <c r="J15" s="94">
        <v>20719.07</v>
      </c>
      <c r="K15" s="94">
        <v>991846.94</v>
      </c>
      <c r="L15" s="94">
        <v>47804.160000000003</v>
      </c>
      <c r="M15" s="94">
        <v>339458.99</v>
      </c>
      <c r="N15" s="94">
        <v>47310.18</v>
      </c>
      <c r="O15" s="94">
        <v>433556.74</v>
      </c>
      <c r="P15" s="94"/>
      <c r="Q15"/>
    </row>
    <row r="16" spans="1:36">
      <c r="A16" s="18" t="s">
        <v>33</v>
      </c>
      <c r="B16" s="94">
        <v>262072</v>
      </c>
      <c r="C16" s="94">
        <v>2226132125.3899999</v>
      </c>
      <c r="D16" s="94">
        <v>108</v>
      </c>
      <c r="E16" s="94">
        <v>3225697.21</v>
      </c>
      <c r="F16" s="94">
        <v>555766.97</v>
      </c>
      <c r="G16" s="94">
        <v>32409.3</v>
      </c>
      <c r="H16" s="94">
        <v>118058.43</v>
      </c>
      <c r="I16" s="94">
        <v>7711.43</v>
      </c>
      <c r="J16" s="94">
        <v>28098.46</v>
      </c>
      <c r="K16" s="94">
        <v>1088803.25</v>
      </c>
      <c r="L16" s="94">
        <v>63454.93</v>
      </c>
      <c r="M16" s="94">
        <v>407366.68</v>
      </c>
      <c r="N16" s="94">
        <v>58175.39</v>
      </c>
      <c r="O16" s="94">
        <v>503128.07</v>
      </c>
      <c r="P16" s="94">
        <v>485.27</v>
      </c>
      <c r="Q16"/>
    </row>
    <row r="17" spans="1:17">
      <c r="A17" s="18" t="s">
        <v>34</v>
      </c>
      <c r="B17" s="94">
        <v>222699</v>
      </c>
      <c r="C17" s="94">
        <v>2114311578.51</v>
      </c>
      <c r="D17" s="94">
        <v>870.82</v>
      </c>
      <c r="E17" s="94">
        <v>3861988.9</v>
      </c>
      <c r="F17" s="94">
        <v>856745.82</v>
      </c>
      <c r="G17" s="94">
        <v>40788.199999999997</v>
      </c>
      <c r="H17" s="94">
        <v>235737.37</v>
      </c>
      <c r="I17" s="94">
        <v>29520.2</v>
      </c>
      <c r="J17" s="94">
        <v>91021.25</v>
      </c>
      <c r="K17" s="94">
        <v>2320150.15</v>
      </c>
      <c r="L17" s="94">
        <v>85418.97</v>
      </c>
      <c r="M17" s="94">
        <v>1475759.72</v>
      </c>
      <c r="N17" s="94">
        <v>107515.59</v>
      </c>
      <c r="O17" s="94">
        <v>730762.78</v>
      </c>
      <c r="P17" s="94"/>
      <c r="Q17"/>
    </row>
    <row r="18" spans="1:17">
      <c r="A18" s="18" t="s">
        <v>35</v>
      </c>
      <c r="B18" s="94">
        <v>219958</v>
      </c>
      <c r="C18" s="94">
        <v>2307855952.0700002</v>
      </c>
      <c r="D18" s="94">
        <v>1192.4000000000001</v>
      </c>
      <c r="E18" s="94">
        <v>4230755.28</v>
      </c>
      <c r="F18" s="94">
        <v>1078393.7</v>
      </c>
      <c r="G18" s="94">
        <v>51150.22</v>
      </c>
      <c r="H18" s="94">
        <v>369643.53</v>
      </c>
      <c r="I18" s="94">
        <v>39617.089999999997</v>
      </c>
      <c r="J18" s="94">
        <v>111873.59</v>
      </c>
      <c r="K18" s="94">
        <v>3145835.36</v>
      </c>
      <c r="L18" s="94">
        <v>119244.1</v>
      </c>
      <c r="M18" s="94">
        <v>1794335.5</v>
      </c>
      <c r="N18" s="94">
        <v>187356.36</v>
      </c>
      <c r="O18" s="94">
        <v>996330.31</v>
      </c>
      <c r="P18" s="94">
        <v>47.23</v>
      </c>
      <c r="Q18"/>
    </row>
    <row r="19" spans="1:17">
      <c r="A19" s="18" t="s">
        <v>36</v>
      </c>
      <c r="B19" s="94">
        <v>204604</v>
      </c>
      <c r="C19" s="94">
        <v>2351302799.25</v>
      </c>
      <c r="D19" s="94">
        <v>2553.59</v>
      </c>
      <c r="E19" s="94">
        <v>4327520.43</v>
      </c>
      <c r="F19" s="94">
        <v>1261057.82</v>
      </c>
      <c r="G19" s="94">
        <v>76289.09</v>
      </c>
      <c r="H19" s="94">
        <v>477983.34</v>
      </c>
      <c r="I19" s="94">
        <v>45126.78</v>
      </c>
      <c r="J19" s="94">
        <v>118310.41</v>
      </c>
      <c r="K19" s="94">
        <v>3070629.53</v>
      </c>
      <c r="L19" s="94">
        <v>144563.70000000001</v>
      </c>
      <c r="M19" s="94">
        <v>1903815.35</v>
      </c>
      <c r="N19" s="94">
        <v>221054.32</v>
      </c>
      <c r="O19" s="94">
        <v>1341030.73</v>
      </c>
      <c r="P19" s="94"/>
      <c r="Q19"/>
    </row>
    <row r="20" spans="1:17">
      <c r="A20" s="18" t="s">
        <v>37</v>
      </c>
      <c r="B20" s="94">
        <v>178879</v>
      </c>
      <c r="C20" s="94">
        <v>2235316934.7600002</v>
      </c>
      <c r="D20" s="94">
        <v>1339.15</v>
      </c>
      <c r="E20" s="94">
        <v>4147987.18</v>
      </c>
      <c r="F20" s="94">
        <v>1336764.83</v>
      </c>
      <c r="G20" s="94">
        <v>71611.17</v>
      </c>
      <c r="H20" s="94">
        <v>580419.18999999994</v>
      </c>
      <c r="I20" s="94">
        <v>50348.23</v>
      </c>
      <c r="J20" s="94">
        <v>119910.1</v>
      </c>
      <c r="K20" s="94">
        <v>2717825.69</v>
      </c>
      <c r="L20" s="94">
        <v>169056.51</v>
      </c>
      <c r="M20" s="94">
        <v>1962434.36</v>
      </c>
      <c r="N20" s="94">
        <v>279245.45</v>
      </c>
      <c r="O20" s="94">
        <v>1543651.74</v>
      </c>
      <c r="P20" s="94"/>
      <c r="Q20"/>
    </row>
    <row r="21" spans="1:17">
      <c r="A21" s="18" t="s">
        <v>38</v>
      </c>
      <c r="B21" s="94">
        <v>174642</v>
      </c>
      <c r="C21" s="94">
        <v>2357595900.7600002</v>
      </c>
      <c r="D21" s="94">
        <v>1145.0899999999999</v>
      </c>
      <c r="E21" s="94">
        <v>4127900.36</v>
      </c>
      <c r="F21" s="94">
        <v>1486009.3</v>
      </c>
      <c r="G21" s="94">
        <v>84043.06</v>
      </c>
      <c r="H21" s="94">
        <v>708820.98</v>
      </c>
      <c r="I21" s="94">
        <v>57839.68</v>
      </c>
      <c r="J21" s="94">
        <v>138352.62</v>
      </c>
      <c r="K21" s="94">
        <v>3085857.51</v>
      </c>
      <c r="L21" s="94">
        <v>198229.91</v>
      </c>
      <c r="M21" s="94">
        <v>2060943.02</v>
      </c>
      <c r="N21" s="94">
        <v>312037.36</v>
      </c>
      <c r="O21" s="94">
        <v>1945993.85</v>
      </c>
      <c r="P21" s="94"/>
      <c r="Q21"/>
    </row>
    <row r="22" spans="1:17">
      <c r="A22" s="18" t="s">
        <v>39</v>
      </c>
      <c r="B22" s="94">
        <v>161807</v>
      </c>
      <c r="C22" s="94">
        <v>2344504717.27</v>
      </c>
      <c r="D22" s="94">
        <v>1792.97</v>
      </c>
      <c r="E22" s="94">
        <v>3982131.96</v>
      </c>
      <c r="F22" s="94">
        <v>1530993.58</v>
      </c>
      <c r="G22" s="94">
        <v>104906.88</v>
      </c>
      <c r="H22" s="94">
        <v>774638.06</v>
      </c>
      <c r="I22" s="94">
        <v>64686.85</v>
      </c>
      <c r="J22" s="94">
        <v>147863.39000000001</v>
      </c>
      <c r="K22" s="94">
        <v>2775179.34</v>
      </c>
      <c r="L22" s="94">
        <v>220203.14</v>
      </c>
      <c r="M22" s="94">
        <v>2118231.36</v>
      </c>
      <c r="N22" s="94">
        <v>383858.6</v>
      </c>
      <c r="O22" s="94">
        <v>2153337.9900000002</v>
      </c>
      <c r="P22" s="94"/>
      <c r="Q22"/>
    </row>
    <row r="23" spans="1:17">
      <c r="A23" s="18" t="s">
        <v>40</v>
      </c>
      <c r="B23" s="94">
        <v>148352</v>
      </c>
      <c r="C23" s="94">
        <v>2298635268.4899998</v>
      </c>
      <c r="D23" s="94">
        <v>1679.29</v>
      </c>
      <c r="E23" s="94">
        <v>3695513.24</v>
      </c>
      <c r="F23" s="94">
        <v>1573436.37</v>
      </c>
      <c r="G23" s="94">
        <v>100616.33</v>
      </c>
      <c r="H23" s="94">
        <v>769341.66</v>
      </c>
      <c r="I23" s="94">
        <v>68344.14</v>
      </c>
      <c r="J23" s="94">
        <v>162136.07</v>
      </c>
      <c r="K23" s="94">
        <v>2427773.15</v>
      </c>
      <c r="L23" s="94">
        <v>217968.18</v>
      </c>
      <c r="M23" s="94">
        <v>2124415.1800000002</v>
      </c>
      <c r="N23" s="94">
        <v>490114.66</v>
      </c>
      <c r="O23" s="94">
        <v>2301146.5699999998</v>
      </c>
      <c r="P23" s="94"/>
      <c r="Q23"/>
    </row>
    <row r="24" spans="1:17">
      <c r="A24" s="18" t="s">
        <v>41</v>
      </c>
      <c r="B24" s="94">
        <v>137676</v>
      </c>
      <c r="C24" s="94">
        <v>2270837805.6999998</v>
      </c>
      <c r="D24" s="94">
        <v>3084.22</v>
      </c>
      <c r="E24" s="94">
        <v>3458043.16</v>
      </c>
      <c r="F24" s="94">
        <v>1609634.51</v>
      </c>
      <c r="G24" s="94">
        <v>112492.8</v>
      </c>
      <c r="H24" s="94">
        <v>816077.4</v>
      </c>
      <c r="I24" s="94">
        <v>77755.360000000001</v>
      </c>
      <c r="J24" s="94">
        <v>159058.54999999999</v>
      </c>
      <c r="K24" s="94">
        <v>1969836.02</v>
      </c>
      <c r="L24" s="94">
        <v>248394.15</v>
      </c>
      <c r="M24" s="94">
        <v>2178851.34</v>
      </c>
      <c r="N24" s="94">
        <v>370440.33</v>
      </c>
      <c r="O24" s="94">
        <v>2472875.94</v>
      </c>
      <c r="P24" s="94">
        <v>1621.03</v>
      </c>
      <c r="Q24"/>
    </row>
    <row r="25" spans="1:17">
      <c r="A25" s="18" t="s">
        <v>42</v>
      </c>
      <c r="B25" s="94">
        <v>123688</v>
      </c>
      <c r="C25" s="94">
        <v>2163636080.6700001</v>
      </c>
      <c r="D25" s="94">
        <v>1750.26</v>
      </c>
      <c r="E25" s="94">
        <v>3296208.36</v>
      </c>
      <c r="F25" s="94">
        <v>1592638.72</v>
      </c>
      <c r="G25" s="94">
        <v>106381.52</v>
      </c>
      <c r="H25" s="94">
        <v>819117.31</v>
      </c>
      <c r="I25" s="94">
        <v>82857.960000000006</v>
      </c>
      <c r="J25" s="94">
        <v>157463.57</v>
      </c>
      <c r="K25" s="94">
        <v>1678425.44</v>
      </c>
      <c r="L25" s="94">
        <v>251275.81</v>
      </c>
      <c r="M25" s="94">
        <v>2140497.2799999998</v>
      </c>
      <c r="N25" s="94">
        <v>491600.75</v>
      </c>
      <c r="O25" s="94">
        <v>2557802.89</v>
      </c>
      <c r="P25" s="94"/>
      <c r="Q25"/>
    </row>
    <row r="26" spans="1:17">
      <c r="A26" s="18" t="s">
        <v>43</v>
      </c>
      <c r="B26" s="94">
        <v>114280</v>
      </c>
      <c r="C26" s="94">
        <v>2113334408.3199999</v>
      </c>
      <c r="D26" s="94">
        <v>1149.44</v>
      </c>
      <c r="E26" s="94">
        <v>3115287.67</v>
      </c>
      <c r="F26" s="94">
        <v>1560274.23</v>
      </c>
      <c r="G26" s="94">
        <v>102388.97</v>
      </c>
      <c r="H26" s="94">
        <v>776498.97</v>
      </c>
      <c r="I26" s="94">
        <v>82824.19</v>
      </c>
      <c r="J26" s="94">
        <v>155738.96</v>
      </c>
      <c r="K26" s="94">
        <v>1446051.6</v>
      </c>
      <c r="L26" s="94">
        <v>230165.95</v>
      </c>
      <c r="M26" s="94">
        <v>2092472.93</v>
      </c>
      <c r="N26" s="94">
        <v>396696.1</v>
      </c>
      <c r="O26" s="94">
        <v>2513786.38</v>
      </c>
      <c r="P26" s="94">
        <v>1786.84</v>
      </c>
      <c r="Q26"/>
    </row>
    <row r="27" spans="1:17">
      <c r="A27" s="18" t="s">
        <v>44</v>
      </c>
      <c r="B27" s="94">
        <v>112182</v>
      </c>
      <c r="C27" s="94">
        <v>2187918495.3200002</v>
      </c>
      <c r="D27" s="94">
        <v>2333.54</v>
      </c>
      <c r="E27" s="94">
        <v>2896976.16</v>
      </c>
      <c r="F27" s="94">
        <v>1611183.67</v>
      </c>
      <c r="G27" s="94">
        <v>123017.72</v>
      </c>
      <c r="H27" s="94">
        <v>843781.45</v>
      </c>
      <c r="I27" s="94">
        <v>111060.08</v>
      </c>
      <c r="J27" s="94">
        <v>185024.62</v>
      </c>
      <c r="K27" s="94">
        <v>1335821.18</v>
      </c>
      <c r="L27" s="94">
        <v>285050.52</v>
      </c>
      <c r="M27" s="94">
        <v>2228016.2400000002</v>
      </c>
      <c r="N27" s="94">
        <v>323038.68</v>
      </c>
      <c r="O27" s="94">
        <v>2543784.48</v>
      </c>
      <c r="P27" s="94">
        <v>2182.14</v>
      </c>
      <c r="Q27"/>
    </row>
    <row r="28" spans="1:17">
      <c r="A28" s="18" t="s">
        <v>45</v>
      </c>
      <c r="B28" s="94">
        <v>195560</v>
      </c>
      <c r="C28" s="94">
        <v>4103593239.5999999</v>
      </c>
      <c r="D28" s="94">
        <v>3393.47</v>
      </c>
      <c r="E28" s="94">
        <v>4936875.38</v>
      </c>
      <c r="F28" s="94">
        <v>3043597.54</v>
      </c>
      <c r="G28" s="94">
        <v>184240.45</v>
      </c>
      <c r="H28" s="94">
        <v>1589451.85</v>
      </c>
      <c r="I28" s="94">
        <v>222557.1</v>
      </c>
      <c r="J28" s="94">
        <v>344327.62</v>
      </c>
      <c r="K28" s="94">
        <v>2124259.23</v>
      </c>
      <c r="L28" s="94">
        <v>541556.73</v>
      </c>
      <c r="M28" s="94">
        <v>4375764.22</v>
      </c>
      <c r="N28" s="94">
        <v>552939.9</v>
      </c>
      <c r="O28" s="94">
        <v>4324610.67</v>
      </c>
      <c r="P28" s="94">
        <v>4601.82</v>
      </c>
      <c r="Q28"/>
    </row>
    <row r="29" spans="1:17">
      <c r="A29" s="18" t="s">
        <v>46</v>
      </c>
      <c r="B29" s="94">
        <v>158777</v>
      </c>
      <c r="C29" s="94">
        <v>3643960256.0500002</v>
      </c>
      <c r="D29" s="94">
        <v>3735.88</v>
      </c>
      <c r="E29" s="94">
        <v>4372131.01</v>
      </c>
      <c r="F29" s="94">
        <v>2846182.07</v>
      </c>
      <c r="G29" s="94">
        <v>163310.72</v>
      </c>
      <c r="H29" s="94">
        <v>1332994.3400000001</v>
      </c>
      <c r="I29" s="94">
        <v>202545.77</v>
      </c>
      <c r="J29" s="94">
        <v>335815.21</v>
      </c>
      <c r="K29" s="94">
        <v>1609548.98</v>
      </c>
      <c r="L29" s="94">
        <v>503089.06</v>
      </c>
      <c r="M29" s="94">
        <v>3916111.08</v>
      </c>
      <c r="N29" s="94">
        <v>395152.92</v>
      </c>
      <c r="O29" s="94">
        <v>3488126.32</v>
      </c>
      <c r="P29" s="94">
        <v>0</v>
      </c>
      <c r="Q29"/>
    </row>
    <row r="30" spans="1:17">
      <c r="A30" s="18" t="s">
        <v>47</v>
      </c>
      <c r="B30" s="94">
        <v>107220</v>
      </c>
      <c r="C30" s="94">
        <v>2672994949.54</v>
      </c>
      <c r="D30" s="94">
        <v>2608.6799999999998</v>
      </c>
      <c r="E30" s="94">
        <v>3713717.22</v>
      </c>
      <c r="F30" s="94">
        <v>2337839.16</v>
      </c>
      <c r="G30" s="94">
        <v>112439.86</v>
      </c>
      <c r="H30" s="94">
        <v>963695.17</v>
      </c>
      <c r="I30" s="94">
        <v>151836.44</v>
      </c>
      <c r="J30" s="94">
        <v>243443.86</v>
      </c>
      <c r="K30" s="94">
        <v>1120800.6499999999</v>
      </c>
      <c r="L30" s="94">
        <v>375419.97</v>
      </c>
      <c r="M30" s="94">
        <v>2912507.53</v>
      </c>
      <c r="N30" s="94">
        <v>266779.96000000002</v>
      </c>
      <c r="O30" s="94">
        <v>2422007.25</v>
      </c>
      <c r="P30" s="94"/>
      <c r="Q30"/>
    </row>
    <row r="31" spans="1:17">
      <c r="A31" s="18" t="s">
        <v>48</v>
      </c>
      <c r="B31" s="94">
        <v>78829</v>
      </c>
      <c r="C31" s="94">
        <v>2125312642.0699999</v>
      </c>
      <c r="D31" s="94">
        <v>3136.67</v>
      </c>
      <c r="E31" s="94">
        <v>3163556.9</v>
      </c>
      <c r="F31" s="94">
        <v>1991702.95</v>
      </c>
      <c r="G31" s="94">
        <v>92661.25</v>
      </c>
      <c r="H31" s="94">
        <v>749729.52</v>
      </c>
      <c r="I31" s="94">
        <v>124295.51</v>
      </c>
      <c r="J31" s="94">
        <v>189751.02</v>
      </c>
      <c r="K31" s="94">
        <v>811846.33</v>
      </c>
      <c r="L31" s="94">
        <v>293043.37</v>
      </c>
      <c r="M31" s="94">
        <v>2280570.4300000002</v>
      </c>
      <c r="N31" s="94">
        <v>173795.29</v>
      </c>
      <c r="O31" s="94">
        <v>1759003.64</v>
      </c>
      <c r="P31" s="94">
        <v>86.1</v>
      </c>
      <c r="Q31"/>
    </row>
    <row r="32" spans="1:17">
      <c r="A32" s="18" t="s">
        <v>49</v>
      </c>
      <c r="B32" s="94">
        <v>61934</v>
      </c>
      <c r="C32" s="94">
        <v>1792888062.02</v>
      </c>
      <c r="D32" s="94">
        <v>3373.32</v>
      </c>
      <c r="E32" s="94">
        <v>2675825.89</v>
      </c>
      <c r="F32" s="94">
        <v>1773447.67</v>
      </c>
      <c r="G32" s="94">
        <v>81907.210000000006</v>
      </c>
      <c r="H32" s="94">
        <v>628171.21</v>
      </c>
      <c r="I32" s="94">
        <v>115524.83</v>
      </c>
      <c r="J32" s="94">
        <v>148307.51999999999</v>
      </c>
      <c r="K32" s="94">
        <v>637461.6</v>
      </c>
      <c r="L32" s="94">
        <v>251685.42</v>
      </c>
      <c r="M32" s="94">
        <v>1838363.51</v>
      </c>
      <c r="N32" s="94">
        <v>149006.98000000001</v>
      </c>
      <c r="O32" s="94">
        <v>1330480.5</v>
      </c>
      <c r="P32" s="94">
        <v>180</v>
      </c>
      <c r="Q32"/>
    </row>
    <row r="33" spans="1:17">
      <c r="A33" s="18" t="s">
        <v>50</v>
      </c>
      <c r="B33" s="94">
        <v>61532</v>
      </c>
      <c r="C33" s="94">
        <v>1931722942.5899999</v>
      </c>
      <c r="D33" s="94">
        <v>1780.7</v>
      </c>
      <c r="E33" s="94">
        <v>3366955.57</v>
      </c>
      <c r="F33" s="94">
        <v>1975316.76</v>
      </c>
      <c r="G33" s="94">
        <v>78894.91</v>
      </c>
      <c r="H33" s="94">
        <v>681649.94</v>
      </c>
      <c r="I33" s="94">
        <v>119212.06</v>
      </c>
      <c r="J33" s="94">
        <v>152978.74</v>
      </c>
      <c r="K33" s="94">
        <v>660797.24</v>
      </c>
      <c r="L33" s="94">
        <v>249601.47</v>
      </c>
      <c r="M33" s="94">
        <v>1875102.97</v>
      </c>
      <c r="N33" s="94">
        <v>138677.26999999999</v>
      </c>
      <c r="O33" s="94">
        <v>1473889.22</v>
      </c>
      <c r="P33" s="94">
        <v>135</v>
      </c>
      <c r="Q33"/>
    </row>
    <row r="34" spans="1:17">
      <c r="A34" s="18" t="s">
        <v>51</v>
      </c>
      <c r="B34" s="94">
        <v>42580</v>
      </c>
      <c r="C34" s="94">
        <v>1465773658.1700001</v>
      </c>
      <c r="D34" s="94">
        <v>999.22</v>
      </c>
      <c r="E34" s="94">
        <v>2764053.57</v>
      </c>
      <c r="F34" s="94">
        <v>1567778.95</v>
      </c>
      <c r="G34" s="94">
        <v>58269.95</v>
      </c>
      <c r="H34" s="94">
        <v>521369.34</v>
      </c>
      <c r="I34" s="94">
        <v>98151.95</v>
      </c>
      <c r="J34" s="94">
        <v>92379.62</v>
      </c>
      <c r="K34" s="94">
        <v>486410.61</v>
      </c>
      <c r="L34" s="94">
        <v>182849.07</v>
      </c>
      <c r="M34" s="94">
        <v>1390357.62</v>
      </c>
      <c r="N34" s="94">
        <v>102869.84</v>
      </c>
      <c r="O34" s="94">
        <v>1018679.74</v>
      </c>
      <c r="P34" s="94"/>
      <c r="Q34"/>
    </row>
    <row r="35" spans="1:17">
      <c r="A35" s="18" t="s">
        <v>52</v>
      </c>
      <c r="B35" s="94">
        <v>31212</v>
      </c>
      <c r="C35" s="94">
        <v>1168223446.9200001</v>
      </c>
      <c r="D35" s="94">
        <v>1317.54</v>
      </c>
      <c r="E35" s="94">
        <v>2240800.9700000002</v>
      </c>
      <c r="F35" s="94">
        <v>1285204.8</v>
      </c>
      <c r="G35" s="94">
        <v>37775.800000000003</v>
      </c>
      <c r="H35" s="94">
        <v>396659.61</v>
      </c>
      <c r="I35" s="94">
        <v>75491.100000000006</v>
      </c>
      <c r="J35" s="94">
        <v>76723.09</v>
      </c>
      <c r="K35" s="94">
        <v>358900.87</v>
      </c>
      <c r="L35" s="94">
        <v>128672.52</v>
      </c>
      <c r="M35" s="94">
        <v>1072653.78</v>
      </c>
      <c r="N35" s="94">
        <v>72272.94</v>
      </c>
      <c r="O35" s="94">
        <v>776066.08</v>
      </c>
      <c r="P35" s="94"/>
      <c r="Q35"/>
    </row>
    <row r="36" spans="1:17">
      <c r="A36" s="18" t="s">
        <v>53</v>
      </c>
      <c r="B36" s="94">
        <v>24208</v>
      </c>
      <c r="C36" s="94">
        <v>978487299.55999994</v>
      </c>
      <c r="D36" s="94">
        <v>651.99</v>
      </c>
      <c r="E36" s="94">
        <v>1942823.84</v>
      </c>
      <c r="F36" s="94">
        <v>1057485.79</v>
      </c>
      <c r="G36" s="94">
        <v>36916.99</v>
      </c>
      <c r="H36" s="94">
        <v>308754.07</v>
      </c>
      <c r="I36" s="94">
        <v>63945.83</v>
      </c>
      <c r="J36" s="94">
        <v>63053.39</v>
      </c>
      <c r="K36" s="94">
        <v>278374.46000000002</v>
      </c>
      <c r="L36" s="94">
        <v>112576.18</v>
      </c>
      <c r="M36" s="94">
        <v>859386.18</v>
      </c>
      <c r="N36" s="94">
        <v>53684.12</v>
      </c>
      <c r="O36" s="94">
        <v>632918.19999999995</v>
      </c>
      <c r="P36" s="94"/>
      <c r="Q36"/>
    </row>
    <row r="37" spans="1:17">
      <c r="A37" s="18" t="s">
        <v>54</v>
      </c>
      <c r="B37" s="94">
        <v>18661</v>
      </c>
      <c r="C37" s="94">
        <v>810977299.35000002</v>
      </c>
      <c r="D37" s="94">
        <v>816.14</v>
      </c>
      <c r="E37" s="94">
        <v>1577022.24</v>
      </c>
      <c r="F37" s="94">
        <v>889625.79</v>
      </c>
      <c r="G37" s="94">
        <v>28681.73</v>
      </c>
      <c r="H37" s="94">
        <v>240182.82</v>
      </c>
      <c r="I37" s="94">
        <v>53962.33</v>
      </c>
      <c r="J37" s="94">
        <v>43626.47</v>
      </c>
      <c r="K37" s="94">
        <v>219330.42</v>
      </c>
      <c r="L37" s="94">
        <v>85035.97</v>
      </c>
      <c r="M37" s="94">
        <v>663876.75</v>
      </c>
      <c r="N37" s="94">
        <v>41384.44</v>
      </c>
      <c r="O37" s="94">
        <v>476720.05</v>
      </c>
      <c r="P37" s="94"/>
      <c r="Q37"/>
    </row>
    <row r="38" spans="1:17">
      <c r="A38" s="18" t="s">
        <v>55</v>
      </c>
      <c r="B38" s="94">
        <v>23758</v>
      </c>
      <c r="C38" s="94">
        <v>1124869957.28</v>
      </c>
      <c r="D38" s="94">
        <v>1106.1199999999999</v>
      </c>
      <c r="E38" s="94">
        <v>2102597.8199999998</v>
      </c>
      <c r="F38" s="94">
        <v>1192978.8</v>
      </c>
      <c r="G38" s="94">
        <v>41866.46</v>
      </c>
      <c r="H38" s="94">
        <v>317331.87</v>
      </c>
      <c r="I38" s="94">
        <v>70777.789999999994</v>
      </c>
      <c r="J38" s="94">
        <v>63823.08</v>
      </c>
      <c r="K38" s="94">
        <v>272036.5</v>
      </c>
      <c r="L38" s="94">
        <v>116625.63</v>
      </c>
      <c r="M38" s="94">
        <v>807520.24</v>
      </c>
      <c r="N38" s="94">
        <v>47262.94</v>
      </c>
      <c r="O38" s="94">
        <v>620923.14</v>
      </c>
      <c r="P38" s="94">
        <v>6000</v>
      </c>
      <c r="Q38"/>
    </row>
    <row r="39" spans="1:17">
      <c r="A39" s="18" t="s">
        <v>56</v>
      </c>
      <c r="B39" s="94">
        <v>15632</v>
      </c>
      <c r="C39" s="94">
        <v>818113327.21000004</v>
      </c>
      <c r="D39" s="94">
        <v>557.17999999999995</v>
      </c>
      <c r="E39" s="94">
        <v>1542689.56</v>
      </c>
      <c r="F39" s="94">
        <v>888210.99</v>
      </c>
      <c r="G39" s="94">
        <v>30233.82</v>
      </c>
      <c r="H39" s="94">
        <v>217733.38</v>
      </c>
      <c r="I39" s="94">
        <v>49298.77</v>
      </c>
      <c r="J39" s="94">
        <v>38244.49</v>
      </c>
      <c r="K39" s="94">
        <v>178154.31</v>
      </c>
      <c r="L39" s="94">
        <v>72943.12</v>
      </c>
      <c r="M39" s="94">
        <v>614256.11</v>
      </c>
      <c r="N39" s="94">
        <v>31168.68</v>
      </c>
      <c r="O39" s="94">
        <v>398734.95</v>
      </c>
      <c r="P39" s="94"/>
      <c r="Q39"/>
    </row>
    <row r="40" spans="1:17">
      <c r="A40" s="18" t="s">
        <v>57</v>
      </c>
      <c r="B40" s="94">
        <v>10952</v>
      </c>
      <c r="C40" s="94">
        <v>628008903.51999998</v>
      </c>
      <c r="D40" s="94">
        <v>21006.3</v>
      </c>
      <c r="E40" s="94">
        <v>1188216.8</v>
      </c>
      <c r="F40" s="94">
        <v>688404.12</v>
      </c>
      <c r="G40" s="94">
        <v>20649.759999999998</v>
      </c>
      <c r="H40" s="94">
        <v>152463.82</v>
      </c>
      <c r="I40" s="94">
        <v>40933.24</v>
      </c>
      <c r="J40" s="94">
        <v>23595.42</v>
      </c>
      <c r="K40" s="94">
        <v>126072.17</v>
      </c>
      <c r="L40" s="94">
        <v>40531.35</v>
      </c>
      <c r="M40" s="94">
        <v>440348.15999999997</v>
      </c>
      <c r="N40" s="94">
        <v>17316.91</v>
      </c>
      <c r="O40" s="94">
        <v>272123.59000000003</v>
      </c>
      <c r="P40" s="94"/>
      <c r="Q40"/>
    </row>
    <row r="41" spans="1:17">
      <c r="A41" s="18" t="s">
        <v>58</v>
      </c>
      <c r="B41" s="94">
        <v>8016</v>
      </c>
      <c r="C41" s="94">
        <v>499916802.76999998</v>
      </c>
      <c r="D41" s="94">
        <v>570.86</v>
      </c>
      <c r="E41" s="94">
        <v>939914.06</v>
      </c>
      <c r="F41" s="94">
        <v>548286.87</v>
      </c>
      <c r="G41" s="94">
        <v>16509.189999999999</v>
      </c>
      <c r="H41" s="94">
        <v>115003.96</v>
      </c>
      <c r="I41" s="94">
        <v>26504.43</v>
      </c>
      <c r="J41" s="94">
        <v>19154.68</v>
      </c>
      <c r="K41" s="94">
        <v>98815.71</v>
      </c>
      <c r="L41" s="94">
        <v>31174.3</v>
      </c>
      <c r="M41" s="94">
        <v>321166.64</v>
      </c>
      <c r="N41" s="94">
        <v>11494.23</v>
      </c>
      <c r="O41" s="94">
        <v>189963.26</v>
      </c>
      <c r="P41" s="94"/>
      <c r="Q41"/>
    </row>
    <row r="42" spans="1:17">
      <c r="A42" s="18" t="s">
        <v>59</v>
      </c>
      <c r="B42" s="94">
        <v>6028</v>
      </c>
      <c r="C42" s="94">
        <v>406294172.91000003</v>
      </c>
      <c r="D42" s="94">
        <v>320.83999999999997</v>
      </c>
      <c r="E42" s="94">
        <v>738703.49</v>
      </c>
      <c r="F42" s="94">
        <v>430625.16</v>
      </c>
      <c r="G42" s="94">
        <v>11834.53</v>
      </c>
      <c r="H42" s="94">
        <v>93130.7</v>
      </c>
      <c r="I42" s="94">
        <v>22757.46</v>
      </c>
      <c r="J42" s="94">
        <v>12571.13</v>
      </c>
      <c r="K42" s="94">
        <v>68031.240000000005</v>
      </c>
      <c r="L42" s="94">
        <v>24353.47</v>
      </c>
      <c r="M42" s="94">
        <v>238415.28</v>
      </c>
      <c r="N42" s="94">
        <v>8297.01</v>
      </c>
      <c r="O42" s="94">
        <v>142850.47</v>
      </c>
      <c r="P42" s="94"/>
      <c r="Q42"/>
    </row>
    <row r="43" spans="1:17">
      <c r="A43" s="18" t="s">
        <v>60</v>
      </c>
      <c r="B43" s="94">
        <v>4659</v>
      </c>
      <c r="C43" s="94">
        <v>337250081.45999998</v>
      </c>
      <c r="D43" s="94">
        <v>40</v>
      </c>
      <c r="E43" s="94">
        <v>618658.36</v>
      </c>
      <c r="F43" s="94">
        <v>332715.53999999998</v>
      </c>
      <c r="G43" s="94">
        <v>14432.27</v>
      </c>
      <c r="H43" s="94">
        <v>61366.3</v>
      </c>
      <c r="I43" s="94">
        <v>16918.810000000001</v>
      </c>
      <c r="J43" s="94">
        <v>7525.95</v>
      </c>
      <c r="K43" s="94">
        <v>56760.74</v>
      </c>
      <c r="L43" s="94">
        <v>16359.65</v>
      </c>
      <c r="M43" s="94">
        <v>183856.52</v>
      </c>
      <c r="N43" s="94">
        <v>5417.6</v>
      </c>
      <c r="O43" s="94">
        <v>105012.85</v>
      </c>
      <c r="P43" s="94"/>
      <c r="Q43"/>
    </row>
    <row r="44" spans="1:17">
      <c r="A44" s="18" t="s">
        <v>61</v>
      </c>
      <c r="B44" s="94">
        <v>3715</v>
      </c>
      <c r="C44" s="94">
        <v>287554792.00999999</v>
      </c>
      <c r="D44" s="94">
        <v>1072.4000000000001</v>
      </c>
      <c r="E44" s="94">
        <v>483658.91</v>
      </c>
      <c r="F44" s="94">
        <v>282882.46999999997</v>
      </c>
      <c r="G44" s="94">
        <v>9504.4599999999991</v>
      </c>
      <c r="H44" s="94">
        <v>51778.879999999997</v>
      </c>
      <c r="I44" s="94">
        <v>14401.71</v>
      </c>
      <c r="J44" s="94">
        <v>8324.6299999999992</v>
      </c>
      <c r="K44" s="94">
        <v>41575.43</v>
      </c>
      <c r="L44" s="94">
        <v>14038.77</v>
      </c>
      <c r="M44" s="94">
        <v>151580.60999999999</v>
      </c>
      <c r="N44" s="94">
        <v>3860.68</v>
      </c>
      <c r="O44" s="94">
        <v>83329.91</v>
      </c>
      <c r="P44" s="94"/>
      <c r="Q44"/>
    </row>
    <row r="45" spans="1:17">
      <c r="A45" s="18" t="s">
        <v>62</v>
      </c>
      <c r="B45" s="94">
        <v>2981</v>
      </c>
      <c r="C45" s="94">
        <v>245671055.38999999</v>
      </c>
      <c r="D45" s="94">
        <v>13</v>
      </c>
      <c r="E45" s="94">
        <v>388092.69</v>
      </c>
      <c r="F45" s="94">
        <v>233490.26</v>
      </c>
      <c r="G45" s="94">
        <v>11539.4</v>
      </c>
      <c r="H45" s="94">
        <v>44889.13</v>
      </c>
      <c r="I45" s="94">
        <v>11651.94</v>
      </c>
      <c r="J45" s="94">
        <v>5516.23</v>
      </c>
      <c r="K45" s="94">
        <v>37115.519999999997</v>
      </c>
      <c r="L45" s="94">
        <v>9705.6</v>
      </c>
      <c r="M45" s="94">
        <v>116855.92</v>
      </c>
      <c r="N45" s="94">
        <v>2492.75</v>
      </c>
      <c r="O45" s="94">
        <v>69859.399999999994</v>
      </c>
      <c r="P45" s="94"/>
      <c r="Q45"/>
    </row>
    <row r="46" spans="1:17">
      <c r="A46" s="18" t="s">
        <v>63</v>
      </c>
      <c r="B46" s="94">
        <v>2389</v>
      </c>
      <c r="C46" s="94">
        <v>208749914.59</v>
      </c>
      <c r="D46" s="94"/>
      <c r="E46" s="94">
        <v>312560.82</v>
      </c>
      <c r="F46" s="94">
        <v>205416.84</v>
      </c>
      <c r="G46" s="94">
        <v>4447.87</v>
      </c>
      <c r="H46" s="94">
        <v>33897.19</v>
      </c>
      <c r="I46" s="94">
        <v>10882.57</v>
      </c>
      <c r="J46" s="94">
        <v>5630.35</v>
      </c>
      <c r="K46" s="94">
        <v>27496.99</v>
      </c>
      <c r="L46" s="94">
        <v>8024.95</v>
      </c>
      <c r="M46" s="94">
        <v>92279.91</v>
      </c>
      <c r="N46" s="94">
        <v>2235.23</v>
      </c>
      <c r="O46" s="94">
        <v>63942.89</v>
      </c>
      <c r="P46" s="94"/>
      <c r="Q46"/>
    </row>
    <row r="47" spans="1:17">
      <c r="A47" s="18" t="s">
        <v>64</v>
      </c>
      <c r="B47" s="94">
        <v>2080</v>
      </c>
      <c r="C47" s="94">
        <v>192233267.66</v>
      </c>
      <c r="D47" s="94"/>
      <c r="E47" s="94">
        <v>269656.34999999998</v>
      </c>
      <c r="F47" s="94">
        <v>173147.7</v>
      </c>
      <c r="G47" s="94">
        <v>6265.01</v>
      </c>
      <c r="H47" s="94">
        <v>30685.42</v>
      </c>
      <c r="I47" s="94">
        <v>7904.16</v>
      </c>
      <c r="J47" s="94">
        <v>4088.75</v>
      </c>
      <c r="K47" s="94">
        <v>23643.46</v>
      </c>
      <c r="L47" s="94">
        <v>8054.87</v>
      </c>
      <c r="M47" s="94">
        <v>91500.96</v>
      </c>
      <c r="N47" s="94">
        <v>2544.4</v>
      </c>
      <c r="O47" s="94">
        <v>54025.64</v>
      </c>
      <c r="P47" s="94"/>
      <c r="Q47"/>
    </row>
    <row r="48" spans="1:17">
      <c r="A48" s="18" t="s">
        <v>65</v>
      </c>
      <c r="B48" s="94">
        <v>1686</v>
      </c>
      <c r="C48" s="94">
        <v>164313420.99000001</v>
      </c>
      <c r="D48" s="94">
        <v>30</v>
      </c>
      <c r="E48" s="94">
        <v>225137.43</v>
      </c>
      <c r="F48" s="94">
        <v>145770.21</v>
      </c>
      <c r="G48" s="94">
        <v>3035.71</v>
      </c>
      <c r="H48" s="94">
        <v>23833.63</v>
      </c>
      <c r="I48" s="94">
        <v>9253.01</v>
      </c>
      <c r="J48" s="94">
        <v>3968.29</v>
      </c>
      <c r="K48" s="94">
        <v>21650.69</v>
      </c>
      <c r="L48" s="94">
        <v>6707.43</v>
      </c>
      <c r="M48" s="94">
        <v>77782</v>
      </c>
      <c r="N48" s="94">
        <v>1512.36</v>
      </c>
      <c r="O48" s="94">
        <v>39288.980000000003</v>
      </c>
      <c r="P48" s="94"/>
      <c r="Q48"/>
    </row>
    <row r="49" spans="1:17">
      <c r="A49" s="18" t="s">
        <v>67</v>
      </c>
      <c r="B49" s="94">
        <v>2564</v>
      </c>
      <c r="C49" s="94">
        <v>268599027.39999998</v>
      </c>
      <c r="D49" s="94">
        <v>100</v>
      </c>
      <c r="E49" s="94">
        <v>370776.84</v>
      </c>
      <c r="F49" s="94">
        <v>220956.96</v>
      </c>
      <c r="G49" s="94">
        <v>8988.2099999999991</v>
      </c>
      <c r="H49" s="94">
        <v>38447.279999999999</v>
      </c>
      <c r="I49" s="94">
        <v>9912.0499999999993</v>
      </c>
      <c r="J49" s="94">
        <v>5647.21</v>
      </c>
      <c r="K49" s="94">
        <v>30443.040000000001</v>
      </c>
      <c r="L49" s="94">
        <v>9380.75</v>
      </c>
      <c r="M49" s="94">
        <v>114447.84</v>
      </c>
      <c r="N49" s="94">
        <v>3091.75</v>
      </c>
      <c r="O49" s="94">
        <v>57874.54</v>
      </c>
      <c r="P49" s="94"/>
      <c r="Q49"/>
    </row>
    <row r="50" spans="1:17">
      <c r="A50" s="18" t="s">
        <v>68</v>
      </c>
      <c r="B50" s="94">
        <v>1788</v>
      </c>
      <c r="C50" s="94">
        <v>205148289.28999999</v>
      </c>
      <c r="D50" s="94">
        <v>80</v>
      </c>
      <c r="E50" s="94">
        <v>265636.36</v>
      </c>
      <c r="F50" s="94">
        <v>169682.07</v>
      </c>
      <c r="G50" s="94">
        <v>6260</v>
      </c>
      <c r="H50" s="94">
        <v>24300.77</v>
      </c>
      <c r="I50" s="94">
        <v>14318.1</v>
      </c>
      <c r="J50" s="94">
        <v>2889.71</v>
      </c>
      <c r="K50" s="94">
        <v>22450.68</v>
      </c>
      <c r="L50" s="94">
        <v>5282.92</v>
      </c>
      <c r="M50" s="94">
        <v>90674.79</v>
      </c>
      <c r="N50" s="94">
        <v>1563.21</v>
      </c>
      <c r="O50" s="94">
        <v>43308.19</v>
      </c>
      <c r="P50" s="94"/>
      <c r="Q50"/>
    </row>
    <row r="51" spans="1:17">
      <c r="A51" s="18" t="s">
        <v>69</v>
      </c>
      <c r="B51" s="94">
        <v>1209</v>
      </c>
      <c r="C51" s="94">
        <v>150825462.34</v>
      </c>
      <c r="D51" s="94">
        <v>204</v>
      </c>
      <c r="E51" s="94">
        <v>212301.54</v>
      </c>
      <c r="F51" s="94">
        <v>119743.97</v>
      </c>
      <c r="G51" s="94">
        <v>3846.44</v>
      </c>
      <c r="H51" s="94">
        <v>14938.68</v>
      </c>
      <c r="I51" s="94">
        <v>9930.83</v>
      </c>
      <c r="J51" s="94">
        <v>3209.83</v>
      </c>
      <c r="K51" s="94">
        <v>14662.39</v>
      </c>
      <c r="L51" s="94">
        <v>3645.17</v>
      </c>
      <c r="M51" s="94">
        <v>68759.179999999993</v>
      </c>
      <c r="N51" s="94">
        <v>1501.21</v>
      </c>
      <c r="O51" s="94">
        <v>31036.12</v>
      </c>
      <c r="P51" s="94"/>
      <c r="Q51"/>
    </row>
    <row r="52" spans="1:17">
      <c r="A52" s="18" t="s">
        <v>70</v>
      </c>
      <c r="B52" s="94">
        <v>967</v>
      </c>
      <c r="C52" s="94">
        <v>130387489.93000001</v>
      </c>
      <c r="D52" s="94"/>
      <c r="E52" s="94">
        <v>160826.94</v>
      </c>
      <c r="F52" s="94">
        <v>100345.46</v>
      </c>
      <c r="G52" s="94">
        <v>6216</v>
      </c>
      <c r="H52" s="94">
        <v>15217.32</v>
      </c>
      <c r="I52" s="94">
        <v>5354.73</v>
      </c>
      <c r="J52" s="94">
        <v>1834.03</v>
      </c>
      <c r="K52" s="94">
        <v>12687.93</v>
      </c>
      <c r="L52" s="94">
        <v>3772.01</v>
      </c>
      <c r="M52" s="94">
        <v>50403.4</v>
      </c>
      <c r="N52" s="94">
        <v>840</v>
      </c>
      <c r="O52" s="94">
        <v>20440.060000000001</v>
      </c>
      <c r="P52" s="94"/>
      <c r="Q52"/>
    </row>
    <row r="53" spans="1:17">
      <c r="A53" s="18" t="s">
        <v>71</v>
      </c>
      <c r="B53" s="94">
        <v>736</v>
      </c>
      <c r="C53" s="94">
        <v>106543425.41</v>
      </c>
      <c r="D53" s="94">
        <v>0</v>
      </c>
      <c r="E53" s="94">
        <v>126896.64</v>
      </c>
      <c r="F53" s="94">
        <v>82457.320000000007</v>
      </c>
      <c r="G53" s="94">
        <v>600</v>
      </c>
      <c r="H53" s="94">
        <v>9420.66</v>
      </c>
      <c r="I53" s="94">
        <v>8475.91</v>
      </c>
      <c r="J53" s="94">
        <v>1719</v>
      </c>
      <c r="K53" s="94">
        <v>11036.46</v>
      </c>
      <c r="L53" s="94">
        <v>2057.31</v>
      </c>
      <c r="M53" s="94">
        <v>43579.31</v>
      </c>
      <c r="N53" s="94">
        <v>960</v>
      </c>
      <c r="O53" s="94">
        <v>19014.75</v>
      </c>
      <c r="P53" s="94"/>
      <c r="Q53"/>
    </row>
    <row r="54" spans="1:17">
      <c r="A54" s="18" t="s">
        <v>72</v>
      </c>
      <c r="B54" s="94">
        <v>552</v>
      </c>
      <c r="C54" s="94">
        <v>85473929.189999998</v>
      </c>
      <c r="D54" s="94"/>
      <c r="E54" s="94">
        <v>94536.21</v>
      </c>
      <c r="F54" s="94">
        <v>61900.24</v>
      </c>
      <c r="G54" s="94">
        <v>6311.74</v>
      </c>
      <c r="H54" s="94">
        <v>8756.82</v>
      </c>
      <c r="I54" s="94">
        <v>6068.84</v>
      </c>
      <c r="J54" s="94">
        <v>1088.4000000000001</v>
      </c>
      <c r="K54" s="94">
        <v>7481.17</v>
      </c>
      <c r="L54" s="94">
        <v>2305.5300000000002</v>
      </c>
      <c r="M54" s="94">
        <v>25401.69</v>
      </c>
      <c r="N54" s="94">
        <v>480</v>
      </c>
      <c r="O54" s="94">
        <v>11262.73</v>
      </c>
      <c r="P54" s="94"/>
      <c r="Q54"/>
    </row>
    <row r="55" spans="1:17">
      <c r="A55" s="18" t="s">
        <v>73</v>
      </c>
      <c r="B55" s="94">
        <v>418</v>
      </c>
      <c r="C55" s="94">
        <v>68935421.659999996</v>
      </c>
      <c r="D55" s="94"/>
      <c r="E55" s="94">
        <v>67661.66</v>
      </c>
      <c r="F55" s="94">
        <v>46171.61</v>
      </c>
      <c r="G55" s="94"/>
      <c r="H55" s="94">
        <v>5127.8900000000003</v>
      </c>
      <c r="I55" s="94">
        <v>4658.07</v>
      </c>
      <c r="J55" s="94">
        <v>1124.42</v>
      </c>
      <c r="K55" s="94">
        <v>6190.63</v>
      </c>
      <c r="L55" s="94">
        <v>1094.68</v>
      </c>
      <c r="M55" s="94">
        <v>19663.5</v>
      </c>
      <c r="N55" s="94">
        <v>180</v>
      </c>
      <c r="O55" s="94">
        <v>11941.51</v>
      </c>
      <c r="P55" s="94"/>
      <c r="Q55"/>
    </row>
    <row r="56" spans="1:17">
      <c r="A56" s="18" t="s">
        <v>74</v>
      </c>
      <c r="B56" s="94">
        <v>335</v>
      </c>
      <c r="C56" s="94">
        <v>58496494.43</v>
      </c>
      <c r="D56" s="94"/>
      <c r="E56" s="94">
        <v>61270.68</v>
      </c>
      <c r="F56" s="94">
        <v>34878.980000000003</v>
      </c>
      <c r="G56" s="94">
        <v>1812</v>
      </c>
      <c r="H56" s="94">
        <v>3977.94</v>
      </c>
      <c r="I56" s="94">
        <v>1476.6</v>
      </c>
      <c r="J56" s="94">
        <v>372</v>
      </c>
      <c r="K56" s="94">
        <v>4564.01</v>
      </c>
      <c r="L56" s="94">
        <v>619.76</v>
      </c>
      <c r="M56" s="94">
        <v>16427.25</v>
      </c>
      <c r="N56" s="94">
        <v>480</v>
      </c>
      <c r="O56" s="94">
        <v>6029.53</v>
      </c>
      <c r="P56" s="94"/>
      <c r="Q56"/>
    </row>
    <row r="57" spans="1:17">
      <c r="A57" s="18" t="s">
        <v>75</v>
      </c>
      <c r="B57" s="94">
        <v>545</v>
      </c>
      <c r="C57" s="94">
        <v>103354466.83</v>
      </c>
      <c r="D57" s="94">
        <v>50</v>
      </c>
      <c r="E57" s="94">
        <v>87326.28</v>
      </c>
      <c r="F57" s="94">
        <v>60653.02</v>
      </c>
      <c r="G57" s="94">
        <v>1574</v>
      </c>
      <c r="H57" s="94">
        <v>6109.86</v>
      </c>
      <c r="I57" s="94">
        <v>10957.61</v>
      </c>
      <c r="J57" s="94">
        <v>1162.24</v>
      </c>
      <c r="K57" s="94">
        <v>7904.68</v>
      </c>
      <c r="L57" s="94">
        <v>1100.43</v>
      </c>
      <c r="M57" s="94">
        <v>30508.34</v>
      </c>
      <c r="N57" s="94">
        <v>420</v>
      </c>
      <c r="O57" s="94">
        <v>12332.65</v>
      </c>
      <c r="P57" s="94"/>
      <c r="Q57"/>
    </row>
    <row r="58" spans="1:17">
      <c r="A58" s="18" t="s">
        <v>76</v>
      </c>
      <c r="B58" s="94">
        <v>409</v>
      </c>
      <c r="C58" s="94">
        <v>85670745.849999994</v>
      </c>
      <c r="D58" s="94"/>
      <c r="E58" s="94">
        <v>83048.56</v>
      </c>
      <c r="F58" s="94">
        <v>44912.06</v>
      </c>
      <c r="G58" s="94">
        <v>3674.91</v>
      </c>
      <c r="H58" s="94">
        <v>4136.8900000000003</v>
      </c>
      <c r="I58" s="94">
        <v>3407.88</v>
      </c>
      <c r="J58" s="94">
        <v>1939.61</v>
      </c>
      <c r="K58" s="94">
        <v>6490.5</v>
      </c>
      <c r="L58" s="94">
        <v>1422.61</v>
      </c>
      <c r="M58" s="94">
        <v>19310.23</v>
      </c>
      <c r="N58" s="94"/>
      <c r="O58" s="94">
        <v>7163.9</v>
      </c>
      <c r="P58" s="94"/>
      <c r="Q58"/>
    </row>
    <row r="59" spans="1:17">
      <c r="A59" s="18" t="s">
        <v>77</v>
      </c>
      <c r="B59" s="94">
        <v>423</v>
      </c>
      <c r="C59" s="94">
        <v>99076381.069999993</v>
      </c>
      <c r="D59" s="94"/>
      <c r="E59" s="94">
        <v>75442.25</v>
      </c>
      <c r="F59" s="94">
        <v>48320.87</v>
      </c>
      <c r="G59" s="94">
        <v>4200</v>
      </c>
      <c r="H59" s="94">
        <v>2978.19</v>
      </c>
      <c r="I59" s="94">
        <v>3575.2</v>
      </c>
      <c r="J59" s="94">
        <v>846</v>
      </c>
      <c r="K59" s="94">
        <v>5814.11</v>
      </c>
      <c r="L59" s="94">
        <v>1490.57</v>
      </c>
      <c r="M59" s="94">
        <v>35353.919999999998</v>
      </c>
      <c r="N59" s="94">
        <v>720</v>
      </c>
      <c r="O59" s="94">
        <v>7780.49</v>
      </c>
      <c r="P59" s="94"/>
      <c r="Q59"/>
    </row>
    <row r="60" spans="1:17">
      <c r="A60" s="18" t="s">
        <v>78</v>
      </c>
      <c r="B60" s="94">
        <v>257</v>
      </c>
      <c r="C60" s="94">
        <v>67931774.019999996</v>
      </c>
      <c r="D60" s="94"/>
      <c r="E60" s="94">
        <v>45118.29</v>
      </c>
      <c r="F60" s="94">
        <v>27489.77</v>
      </c>
      <c r="G60" s="94">
        <v>1500</v>
      </c>
      <c r="H60" s="94">
        <v>2106.67</v>
      </c>
      <c r="I60" s="94">
        <v>2862.05</v>
      </c>
      <c r="J60" s="94">
        <v>704</v>
      </c>
      <c r="K60" s="94">
        <v>5047.7299999999996</v>
      </c>
      <c r="L60" s="94">
        <v>608.80999999999995</v>
      </c>
      <c r="M60" s="94">
        <v>15264.11</v>
      </c>
      <c r="N60" s="94"/>
      <c r="O60" s="94">
        <v>5937.49</v>
      </c>
      <c r="P60" s="94"/>
      <c r="Q60"/>
    </row>
    <row r="61" spans="1:17">
      <c r="A61" s="18" t="s">
        <v>79</v>
      </c>
      <c r="B61" s="94">
        <v>161</v>
      </c>
      <c r="C61" s="94">
        <v>47449821.859999999</v>
      </c>
      <c r="D61" s="94"/>
      <c r="E61" s="94">
        <v>32043.919999999998</v>
      </c>
      <c r="F61" s="94">
        <v>17084.07</v>
      </c>
      <c r="G61" s="94">
        <v>1500</v>
      </c>
      <c r="H61" s="94">
        <v>1589.81</v>
      </c>
      <c r="I61" s="94">
        <v>1560.2</v>
      </c>
      <c r="J61" s="94">
        <v>162.84</v>
      </c>
      <c r="K61" s="94">
        <v>3120.78</v>
      </c>
      <c r="L61" s="94">
        <v>297.25</v>
      </c>
      <c r="M61" s="94">
        <v>9530.0300000000007</v>
      </c>
      <c r="N61" s="94"/>
      <c r="O61" s="94">
        <v>1775.54</v>
      </c>
      <c r="P61" s="94"/>
      <c r="Q61"/>
    </row>
    <row r="62" spans="1:17">
      <c r="A62" s="18" t="s">
        <v>80</v>
      </c>
      <c r="B62" s="94">
        <v>128</v>
      </c>
      <c r="C62" s="94">
        <v>41462310.75</v>
      </c>
      <c r="D62" s="94"/>
      <c r="E62" s="94">
        <v>17168.13</v>
      </c>
      <c r="F62" s="94">
        <v>13006.69</v>
      </c>
      <c r="G62" s="94"/>
      <c r="H62" s="94">
        <v>1209.6099999999999</v>
      </c>
      <c r="I62" s="94">
        <v>5678.69</v>
      </c>
      <c r="J62" s="94">
        <v>300</v>
      </c>
      <c r="K62" s="94">
        <v>1891.31</v>
      </c>
      <c r="L62" s="94">
        <v>87.79</v>
      </c>
      <c r="M62" s="94">
        <v>9555.4</v>
      </c>
      <c r="N62" s="94"/>
      <c r="O62" s="94">
        <v>1614</v>
      </c>
      <c r="P62" s="94"/>
      <c r="Q62"/>
    </row>
    <row r="63" spans="1:17">
      <c r="A63" s="18" t="s">
        <v>81</v>
      </c>
      <c r="B63" s="94">
        <v>92</v>
      </c>
      <c r="C63" s="94">
        <v>32803425.199999999</v>
      </c>
      <c r="D63" s="94"/>
      <c r="E63" s="94">
        <v>13837.99</v>
      </c>
      <c r="F63" s="94">
        <v>8338.84</v>
      </c>
      <c r="G63" s="94">
        <v>1120</v>
      </c>
      <c r="H63" s="94">
        <v>900.48</v>
      </c>
      <c r="I63" s="94">
        <v>5780.82</v>
      </c>
      <c r="J63" s="94">
        <v>300</v>
      </c>
      <c r="K63" s="94">
        <v>2166.75</v>
      </c>
      <c r="L63" s="94">
        <v>200</v>
      </c>
      <c r="M63" s="94">
        <v>6226.88</v>
      </c>
      <c r="N63" s="94"/>
      <c r="O63" s="94">
        <v>890.93</v>
      </c>
      <c r="P63" s="94"/>
      <c r="Q63"/>
    </row>
    <row r="64" spans="1:17">
      <c r="A64" s="18" t="s">
        <v>82</v>
      </c>
      <c r="B64" s="94">
        <v>67</v>
      </c>
      <c r="C64" s="94">
        <v>25852703.879999999</v>
      </c>
      <c r="D64" s="94"/>
      <c r="E64" s="94">
        <v>10960.3</v>
      </c>
      <c r="F64" s="94">
        <v>8470.26</v>
      </c>
      <c r="G64" s="94"/>
      <c r="H64" s="94">
        <v>355.68</v>
      </c>
      <c r="I64" s="94">
        <v>1394.51</v>
      </c>
      <c r="J64" s="94">
        <v>97.05</v>
      </c>
      <c r="K64" s="94">
        <v>1327.79</v>
      </c>
      <c r="L64" s="94">
        <v>98.79</v>
      </c>
      <c r="M64" s="94">
        <v>5402.83</v>
      </c>
      <c r="N64" s="94"/>
      <c r="O64" s="94">
        <v>1006.45</v>
      </c>
      <c r="P64" s="94"/>
      <c r="Q64"/>
    </row>
    <row r="65" spans="1:17">
      <c r="A65" s="18" t="s">
        <v>83</v>
      </c>
      <c r="B65" s="94">
        <v>93</v>
      </c>
      <c r="C65" s="94">
        <v>39244017.380000003</v>
      </c>
      <c r="D65" s="94"/>
      <c r="E65" s="94">
        <v>21232.81</v>
      </c>
      <c r="F65" s="94">
        <v>10656.72</v>
      </c>
      <c r="G65" s="94">
        <v>5700</v>
      </c>
      <c r="H65" s="94">
        <v>888.17</v>
      </c>
      <c r="I65" s="94">
        <v>280</v>
      </c>
      <c r="J65" s="94"/>
      <c r="K65" s="94">
        <v>1780.23</v>
      </c>
      <c r="L65" s="94">
        <v>192.28</v>
      </c>
      <c r="M65" s="94">
        <v>10042.35</v>
      </c>
      <c r="N65" s="94">
        <v>120</v>
      </c>
      <c r="O65" s="94">
        <v>721.84</v>
      </c>
      <c r="P65" s="94"/>
      <c r="Q65"/>
    </row>
    <row r="66" spans="1:17">
      <c r="A66" s="18" t="s">
        <v>84</v>
      </c>
      <c r="B66" s="94">
        <v>61</v>
      </c>
      <c r="C66" s="94">
        <v>29039477.5</v>
      </c>
      <c r="D66" s="94"/>
      <c r="E66" s="94">
        <v>9356.75</v>
      </c>
      <c r="F66" s="94">
        <v>6200.12</v>
      </c>
      <c r="G66" s="94"/>
      <c r="H66" s="94">
        <v>321</v>
      </c>
      <c r="I66" s="94">
        <v>490.6</v>
      </c>
      <c r="J66" s="94"/>
      <c r="K66" s="94">
        <v>984.23</v>
      </c>
      <c r="L66" s="94"/>
      <c r="M66" s="94">
        <v>3166.24</v>
      </c>
      <c r="N66" s="94"/>
      <c r="O66" s="94">
        <v>477.33</v>
      </c>
      <c r="P66" s="94"/>
      <c r="Q66"/>
    </row>
    <row r="67" spans="1:17">
      <c r="A67" s="18" t="s">
        <v>85</v>
      </c>
      <c r="B67" s="94">
        <v>34</v>
      </c>
      <c r="C67" s="94">
        <v>17769059.190000001</v>
      </c>
      <c r="D67" s="94"/>
      <c r="E67" s="94">
        <v>4760.3100000000004</v>
      </c>
      <c r="F67" s="94">
        <v>2988.48</v>
      </c>
      <c r="G67" s="94"/>
      <c r="H67" s="94"/>
      <c r="I67" s="94">
        <v>385</v>
      </c>
      <c r="J67" s="94"/>
      <c r="K67" s="94">
        <v>635.36</v>
      </c>
      <c r="L67" s="94"/>
      <c r="M67" s="94">
        <v>3525.12</v>
      </c>
      <c r="N67" s="94"/>
      <c r="O67" s="94">
        <v>302.12</v>
      </c>
      <c r="P67" s="94"/>
      <c r="Q67"/>
    </row>
    <row r="68" spans="1:17">
      <c r="A68" s="18" t="s">
        <v>86</v>
      </c>
      <c r="B68" s="94">
        <v>30</v>
      </c>
      <c r="C68" s="94">
        <v>17272160.27</v>
      </c>
      <c r="D68" s="94"/>
      <c r="E68" s="94">
        <v>3509.52</v>
      </c>
      <c r="F68" s="94">
        <v>2151</v>
      </c>
      <c r="G68" s="94">
        <v>840</v>
      </c>
      <c r="H68" s="94">
        <v>143.59</v>
      </c>
      <c r="I68" s="94">
        <v>70</v>
      </c>
      <c r="J68" s="94"/>
      <c r="K68" s="94">
        <v>943.77</v>
      </c>
      <c r="L68" s="94"/>
      <c r="M68" s="94">
        <v>2541.2199999999998</v>
      </c>
      <c r="N68" s="94"/>
      <c r="O68" s="94">
        <v>162.76</v>
      </c>
      <c r="P68" s="94"/>
      <c r="Q68"/>
    </row>
    <row r="69" spans="1:17">
      <c r="A69" s="18" t="s">
        <v>87</v>
      </c>
      <c r="B69" s="94">
        <v>17</v>
      </c>
      <c r="C69" s="94">
        <v>10526331.630000001</v>
      </c>
      <c r="D69" s="94"/>
      <c r="E69" s="94">
        <v>5794.94</v>
      </c>
      <c r="F69" s="94">
        <v>1260.8699999999999</v>
      </c>
      <c r="G69" s="94">
        <v>1500</v>
      </c>
      <c r="H69" s="94"/>
      <c r="I69" s="94">
        <v>100</v>
      </c>
      <c r="J69" s="94">
        <v>146.94999999999999</v>
      </c>
      <c r="K69" s="94">
        <v>500</v>
      </c>
      <c r="L69" s="94"/>
      <c r="M69" s="94">
        <v>1257.33</v>
      </c>
      <c r="N69" s="94">
        <v>120</v>
      </c>
      <c r="O69" s="94">
        <v>1077.81</v>
      </c>
      <c r="P69" s="94"/>
      <c r="Q69"/>
    </row>
    <row r="70" spans="1:17">
      <c r="A70" s="18" t="s">
        <v>88</v>
      </c>
      <c r="B70" s="94">
        <v>19</v>
      </c>
      <c r="C70" s="94">
        <v>12752053.09</v>
      </c>
      <c r="D70" s="94"/>
      <c r="E70" s="94">
        <v>2770.86</v>
      </c>
      <c r="F70" s="94">
        <v>2003.51</v>
      </c>
      <c r="G70" s="94"/>
      <c r="H70" s="94"/>
      <c r="I70" s="94">
        <v>6699.62</v>
      </c>
      <c r="J70" s="94"/>
      <c r="K70" s="94">
        <v>300</v>
      </c>
      <c r="L70" s="94"/>
      <c r="M70" s="94">
        <v>854.03</v>
      </c>
      <c r="N70" s="94"/>
      <c r="O70" s="94">
        <v>108.39</v>
      </c>
      <c r="P70" s="94"/>
      <c r="Q70"/>
    </row>
    <row r="71" spans="1:17">
      <c r="A71" s="18" t="s">
        <v>89</v>
      </c>
      <c r="B71" s="94">
        <v>20</v>
      </c>
      <c r="C71" s="94">
        <v>14976171.49</v>
      </c>
      <c r="D71" s="94"/>
      <c r="E71" s="94">
        <v>3243.28</v>
      </c>
      <c r="F71" s="94">
        <v>2007.59</v>
      </c>
      <c r="G71" s="94"/>
      <c r="H71" s="94"/>
      <c r="I71" s="94">
        <v>5293.7</v>
      </c>
      <c r="J71" s="94">
        <v>65.19</v>
      </c>
      <c r="K71" s="94">
        <v>798.67</v>
      </c>
      <c r="L71" s="94"/>
      <c r="M71" s="94">
        <v>172.54</v>
      </c>
      <c r="N71" s="94"/>
      <c r="O71" s="94">
        <v>269.29000000000002</v>
      </c>
      <c r="P71" s="94"/>
      <c r="Q71"/>
    </row>
    <row r="72" spans="1:17">
      <c r="A72" s="18" t="s">
        <v>90</v>
      </c>
      <c r="B72" s="94">
        <v>17</v>
      </c>
      <c r="C72" s="94">
        <v>14480283.1</v>
      </c>
      <c r="D72" s="94"/>
      <c r="E72" s="94">
        <v>11833.41</v>
      </c>
      <c r="F72" s="94">
        <v>1714.52</v>
      </c>
      <c r="G72" s="94"/>
      <c r="H72" s="94"/>
      <c r="I72" s="94">
        <v>60</v>
      </c>
      <c r="J72" s="94"/>
      <c r="K72" s="94">
        <v>300</v>
      </c>
      <c r="L72" s="94">
        <v>98.61</v>
      </c>
      <c r="M72" s="94">
        <v>587.35</v>
      </c>
      <c r="N72" s="94"/>
      <c r="O72" s="94">
        <v>56.28</v>
      </c>
      <c r="P72" s="94"/>
      <c r="Q72"/>
    </row>
    <row r="73" spans="1:17">
      <c r="A73" s="18" t="s">
        <v>91</v>
      </c>
      <c r="B73" s="94">
        <v>42</v>
      </c>
      <c r="C73" s="94">
        <v>62108321.549999997</v>
      </c>
      <c r="D73" s="94"/>
      <c r="E73" s="94">
        <v>4037.73</v>
      </c>
      <c r="F73" s="94">
        <v>4418.71</v>
      </c>
      <c r="G73" s="94"/>
      <c r="H73" s="94">
        <v>99.56</v>
      </c>
      <c r="I73" s="94">
        <v>5068.3999999999996</v>
      </c>
      <c r="J73" s="94"/>
      <c r="K73" s="94">
        <v>1368.36</v>
      </c>
      <c r="L73" s="94"/>
      <c r="M73" s="94">
        <v>5337.74</v>
      </c>
      <c r="N73" s="94"/>
      <c r="O73" s="94">
        <v>344.8</v>
      </c>
      <c r="P73" s="94"/>
      <c r="Q73"/>
    </row>
    <row r="74" spans="1:17">
      <c r="A74" s="18" t="s">
        <v>14</v>
      </c>
      <c r="B74" s="94">
        <v>5965266</v>
      </c>
      <c r="C74" s="94">
        <v>62963811418.659996</v>
      </c>
      <c r="D74" s="94">
        <v>67358.189999999988</v>
      </c>
      <c r="E74" s="94">
        <v>112983278.37999997</v>
      </c>
      <c r="F74" s="94">
        <v>44136964.559999995</v>
      </c>
      <c r="G74" s="94">
        <v>2216827.4599999995</v>
      </c>
      <c r="H74" s="94">
        <v>16640266.469999999</v>
      </c>
      <c r="I74" s="94">
        <v>2371202.1700000004</v>
      </c>
      <c r="J74" s="94">
        <v>3579032.8100000005</v>
      </c>
      <c r="K74" s="94">
        <v>43147675.850000001</v>
      </c>
      <c r="L74" s="94">
        <v>5775012.2499999981</v>
      </c>
      <c r="M74" s="94">
        <v>49162091.070000008</v>
      </c>
      <c r="N74" s="94">
        <v>5929509.9200000018</v>
      </c>
      <c r="O74" s="94">
        <v>45265911.180000015</v>
      </c>
      <c r="P74" s="94">
        <v>17620.810000000001</v>
      </c>
      <c r="Q74"/>
    </row>
    <row r="75" spans="1:17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1:17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1:17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1:17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1:17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17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2:17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2:17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2:17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2:17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2:17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2:17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2:17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2:17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2:17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2:17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2:17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2:17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2:17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2:17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2:17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2:17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2:17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2:17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2:17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2:17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2:17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2:17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2:17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2:17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2:17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2:17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2:17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2:17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2:17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2:17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2:17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2:17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2:17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2:17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2:17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2:17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2:17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2:17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2:17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2:17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2:17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2:17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2:17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2:17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2:17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2:17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2:17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2:17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2:17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2:17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2:17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2:17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2:17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2:17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2:17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2:17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2:17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2:17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2:17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2:17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2:17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2:17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2:17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2:17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2:17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2:17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2:17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2:17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2:17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2:17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2:17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2:17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2:17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2:17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2:17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2:17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2:17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2:17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2:17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2:17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2:17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2:17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spans="2:17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spans="2:17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spans="2:17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spans="2:17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spans="2:17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spans="2:17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spans="2:17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spans="2:17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spans="2:17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spans="2:17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spans="2:17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spans="2:17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spans="2:17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spans="2:17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spans="2:17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spans="2:17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spans="2:17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spans="2:17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spans="2:17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spans="2:17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spans="2:17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spans="2:17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spans="2:17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spans="2:17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spans="2:17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spans="2:17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spans="2:17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spans="2:17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spans="2:17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spans="2:17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spans="2:17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spans="2:17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spans="2:17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spans="2:17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2:17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2:17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2:17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2:17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2:17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spans="2:17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spans="2:17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spans="2:17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2:17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spans="2:17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spans="2:17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spans="2:17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spans="2:17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spans="2:17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spans="2:17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2:17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2:17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2:17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2:17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2:17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2:17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2:17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2:17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2:17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2:17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2:17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2:17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2:17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spans="2:17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spans="2:17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spans="2:17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spans="2:17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spans="2:17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spans="2:17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spans="2:17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spans="2:17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spans="2:17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spans="2:17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spans="2:17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2:17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2:17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2:17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2:17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2:17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2:17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2:17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2:17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2:17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2:17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2:17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2:17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2:17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2:17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2:17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2:17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2:17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2:17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2:17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2:17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2:17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2:17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2:17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2:17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2:17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2:17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2:17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2:17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2:17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2:17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2:17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2:17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2:17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2:17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2:17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2:17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2:17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2:17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2:17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2:17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2:17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2:17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2:17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2:17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2:17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2:17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2:17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2:17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2:17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2:17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2:17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2:17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2:17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2:17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2:17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2:17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2:17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2:17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2:17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2:17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2:17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2:17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2:17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2:17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2:17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2:17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2:17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2:17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2:17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2:17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2:17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2:17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2:17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2:17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2:17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2:17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2:17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2:17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2:17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2:17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2:17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2:17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2:17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2:17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2:17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2:17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2:17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2:17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2:17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2:17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2:17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2:17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2:17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2:17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2:17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2:17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2:17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2:17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2:17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2:17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2:17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2:17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2:17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2:17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2:17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2:17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2:17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2:17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2:17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2:17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2:17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2:17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2:17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2:17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2:17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2:17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2:17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2:17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2:17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2:17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2:17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2:17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2:17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2:17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2:17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2:17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2:17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2:17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2:17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2:17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2:17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2:17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2:17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2:17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2:17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2:17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2:17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2:17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2:17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2:17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2:17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2:17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2:17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spans="2:17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spans="2:17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2:17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2:17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2:17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2:17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2:17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2:17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2:17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2:17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2:17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2:17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2:17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2:17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2:17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2:17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2:17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2:17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2:17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2:17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2:17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2:17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2:17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2:17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2:17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2:17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2:17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2:17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2:17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2:17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2:17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2:17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2:17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2:17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2:17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2:17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2:17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2:17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2:17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2:17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2:17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2:17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2:17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2:17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2:17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2:17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2:17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2:17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2:17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2:17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2:17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2:17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2:17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2:17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2:17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spans="2:17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spans="2:17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spans="2:17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spans="2:17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spans="2:17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spans="2:17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  <row r="440" spans="2:17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</row>
    <row r="441" spans="2:17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2:17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</row>
    <row r="443" spans="2:17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</row>
    <row r="444" spans="2:17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</row>
    <row r="445" spans="2:17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</row>
    <row r="446" spans="2:17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</row>
    <row r="447" spans="2:17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</row>
    <row r="448" spans="2:17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</row>
    <row r="449" spans="2:17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</row>
    <row r="450" spans="2:17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</row>
    <row r="451" spans="2:17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2:17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</row>
    <row r="453" spans="2:17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</row>
    <row r="454" spans="2:17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</row>
    <row r="455" spans="2:17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</row>
    <row r="456" spans="2:17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</row>
    <row r="457" spans="2:17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</row>
    <row r="458" spans="2:17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</row>
    <row r="459" spans="2:17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</row>
    <row r="460" spans="2:17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</row>
    <row r="461" spans="2:17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2:17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</row>
    <row r="463" spans="2:17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</row>
    <row r="464" spans="2:17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</row>
    <row r="465" spans="2:17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</row>
    <row r="466" spans="2:17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</row>
    <row r="467" spans="2:17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</row>
    <row r="468" spans="2:17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</row>
    <row r="469" spans="2:17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</row>
    <row r="470" spans="2:17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</row>
    <row r="471" spans="2:17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2:17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</row>
    <row r="473" spans="2:17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</row>
    <row r="474" spans="2:17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</row>
    <row r="475" spans="2:17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</row>
    <row r="476" spans="2:17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</row>
    <row r="477" spans="2:17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</row>
    <row r="478" spans="2:17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</row>
    <row r="479" spans="2:17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</row>
    <row r="480" spans="2:17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</row>
    <row r="481" spans="2:17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2:17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</row>
    <row r="483" spans="2:17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</row>
    <row r="484" spans="2:17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</row>
    <row r="485" spans="2:17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</row>
    <row r="486" spans="2:17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</row>
    <row r="487" spans="2:17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</row>
    <row r="488" spans="2:17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</row>
    <row r="489" spans="2:17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</row>
    <row r="490" spans="2:17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</row>
    <row r="491" spans="2:17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2:17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</row>
    <row r="493" spans="2:17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</row>
    <row r="494" spans="2:17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</row>
    <row r="495" spans="2:17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</row>
    <row r="496" spans="2:17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</row>
    <row r="497" spans="2:17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</row>
    <row r="498" spans="2:17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</row>
    <row r="499" spans="2:17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</row>
    <row r="500" spans="2:17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</row>
    <row r="501" spans="2:17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2:17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</row>
    <row r="503" spans="2:17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</row>
    <row r="504" spans="2:17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</row>
    <row r="505" spans="2:17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</row>
    <row r="506" spans="2:17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</row>
    <row r="507" spans="2:17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</row>
    <row r="508" spans="2:17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  <row r="509" spans="2:17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</row>
    <row r="510" spans="2:17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</row>
    <row r="511" spans="2:17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2:17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</row>
    <row r="513" spans="2:17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</row>
    <row r="514" spans="2:17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</row>
    <row r="515" spans="2:17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</row>
    <row r="516" spans="2:17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</row>
    <row r="517" spans="2:17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</row>
    <row r="518" spans="2:17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</row>
    <row r="519" spans="2:17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</row>
    <row r="520" spans="2:17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</row>
    <row r="521" spans="2:17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2:17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</row>
    <row r="523" spans="2:17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</row>
    <row r="524" spans="2:17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</row>
    <row r="525" spans="2:17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</row>
    <row r="526" spans="2:17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</row>
    <row r="527" spans="2:17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</row>
    <row r="528" spans="2:17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</row>
    <row r="529" spans="2:17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</row>
    <row r="530" spans="2:17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</row>
    <row r="531" spans="2:17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2:17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</row>
    <row r="533" spans="2:17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</row>
    <row r="534" spans="2:17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</row>
    <row r="535" spans="2:17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</row>
    <row r="536" spans="2:17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</row>
    <row r="537" spans="2:17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</row>
    <row r="538" spans="2:17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</row>
    <row r="539" spans="2:17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</row>
    <row r="540" spans="2:17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</row>
    <row r="541" spans="2:17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2:17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</row>
    <row r="543" spans="2:17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</row>
    <row r="544" spans="2:17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</row>
    <row r="545" spans="2:17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</row>
    <row r="546" spans="2:17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</row>
    <row r="547" spans="2:17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</row>
    <row r="548" spans="2:17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</row>
    <row r="549" spans="2:17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</row>
    <row r="550" spans="2:17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</row>
    <row r="551" spans="2:17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2:17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</row>
    <row r="553" spans="2:17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</row>
    <row r="554" spans="2:17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</row>
    <row r="555" spans="2:17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</row>
    <row r="556" spans="2:17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</row>
    <row r="557" spans="2:17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</row>
    <row r="558" spans="2:17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</row>
    <row r="559" spans="2:17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</row>
    <row r="560" spans="2:17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</row>
    <row r="561" spans="2:17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2:17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</row>
    <row r="563" spans="2:17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</row>
    <row r="564" spans="2:17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</row>
    <row r="565" spans="2:17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</row>
    <row r="566" spans="2:17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</row>
    <row r="567" spans="2:17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</row>
    <row r="568" spans="2:17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</row>
    <row r="569" spans="2:17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</row>
    <row r="570" spans="2:17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</row>
    <row r="571" spans="2:17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2:17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</row>
    <row r="573" spans="2:17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</row>
    <row r="574" spans="2:17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</row>
    <row r="575" spans="2:17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</row>
    <row r="576" spans="2:17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</row>
    <row r="577" spans="2:17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</row>
    <row r="578" spans="2:17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</row>
    <row r="579" spans="2:17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</row>
    <row r="580" spans="2:17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</row>
    <row r="581" spans="2:17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2:17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</row>
    <row r="583" spans="2:17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</row>
    <row r="584" spans="2:17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</row>
    <row r="585" spans="2:17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</row>
    <row r="586" spans="2:17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</row>
    <row r="587" spans="2:17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</row>
    <row r="588" spans="2:17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</row>
    <row r="589" spans="2:17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</row>
    <row r="590" spans="2:17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</row>
    <row r="591" spans="2:17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2:17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</row>
    <row r="593" spans="2:17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</row>
    <row r="594" spans="2:17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</row>
    <row r="595" spans="2:17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</row>
    <row r="596" spans="2:17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</row>
    <row r="597" spans="2:17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</row>
    <row r="598" spans="2:17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</row>
    <row r="599" spans="2:17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</row>
    <row r="600" spans="2:17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</row>
    <row r="601" spans="2:17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2:17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</row>
    <row r="603" spans="2:17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</row>
    <row r="604" spans="2:17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</row>
    <row r="605" spans="2:17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</row>
    <row r="606" spans="2:17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</row>
    <row r="607" spans="2:17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</row>
    <row r="608" spans="2:17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</row>
    <row r="609" spans="2:17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</row>
    <row r="610" spans="2:17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</row>
    <row r="611" spans="2:17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2:17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</row>
    <row r="613" spans="2:17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</row>
    <row r="614" spans="2:17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</row>
    <row r="615" spans="2:17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</row>
    <row r="616" spans="2:17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</row>
    <row r="617" spans="2:17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</row>
    <row r="618" spans="2:17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</row>
    <row r="619" spans="2:17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</row>
    <row r="620" spans="2:17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</row>
    <row r="621" spans="2:17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2:17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</row>
    <row r="623" spans="2:17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</row>
    <row r="624" spans="2:17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</row>
    <row r="625" spans="2:17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</row>
    <row r="626" spans="2:17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</row>
    <row r="627" spans="2:17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</row>
    <row r="628" spans="2:17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</row>
    <row r="629" spans="2:17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</row>
    <row r="630" spans="2:17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</row>
    <row r="631" spans="2:17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2:17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</row>
    <row r="633" spans="2:17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</row>
    <row r="634" spans="2:17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</row>
    <row r="635" spans="2:17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</row>
    <row r="636" spans="2:17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</row>
    <row r="637" spans="2:17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</row>
    <row r="638" spans="2:17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</row>
    <row r="639" spans="2:17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</row>
    <row r="640" spans="2:17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</row>
    <row r="641" spans="2:17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2:17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</row>
    <row r="643" spans="2:17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</row>
    <row r="644" spans="2:17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</row>
    <row r="645" spans="2:17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</row>
    <row r="646" spans="2:17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</row>
    <row r="647" spans="2:17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</row>
    <row r="648" spans="2:17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</row>
    <row r="649" spans="2:17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</row>
    <row r="650" spans="2:17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</row>
    <row r="651" spans="2:17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2:17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</row>
    <row r="653" spans="2:17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</row>
    <row r="654" spans="2:17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</row>
    <row r="655" spans="2:17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</row>
    <row r="656" spans="2:17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</row>
    <row r="657" spans="2:17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</row>
    <row r="658" spans="2:17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</row>
    <row r="659" spans="2:17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</row>
    <row r="660" spans="2:17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</row>
    <row r="661" spans="2:17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2:17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</row>
    <row r="663" spans="2:17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</row>
    <row r="664" spans="2:17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</row>
    <row r="665" spans="2:17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</row>
    <row r="666" spans="2:17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</row>
    <row r="667" spans="2:17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</row>
    <row r="668" spans="2:17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</row>
    <row r="669" spans="2:17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</row>
    <row r="670" spans="2:17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</row>
    <row r="671" spans="2:17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2:17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</row>
    <row r="673" spans="2:17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</row>
    <row r="674" spans="2:17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</row>
    <row r="675" spans="2:17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</row>
    <row r="676" spans="2:17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</row>
    <row r="677" spans="2:17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</row>
    <row r="678" spans="2:17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</row>
    <row r="679" spans="2:17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</row>
    <row r="680" spans="2:17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</row>
    <row r="681" spans="2:17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2:17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</row>
    <row r="683" spans="2:17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</row>
    <row r="684" spans="2:17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</row>
    <row r="685" spans="2:17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</row>
    <row r="686" spans="2:17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</row>
    <row r="687" spans="2:17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</row>
    <row r="688" spans="2:17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</row>
    <row r="689" spans="2:17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</row>
    <row r="690" spans="2:17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</row>
    <row r="691" spans="2:17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2:17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</row>
    <row r="693" spans="2:17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</row>
    <row r="694" spans="2:17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</row>
    <row r="695" spans="2:17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</row>
    <row r="696" spans="2:17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</row>
    <row r="697" spans="2:17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</row>
    <row r="698" spans="2:17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</row>
    <row r="699" spans="2:17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</row>
    <row r="700" spans="2:17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</row>
    <row r="701" spans="2:17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2:17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</row>
    <row r="703" spans="2:17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</row>
    <row r="704" spans="2:17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</row>
    <row r="705" spans="2:17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</row>
    <row r="706" spans="2:17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</row>
    <row r="707" spans="2:17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</row>
    <row r="708" spans="2:17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</row>
    <row r="709" spans="2:17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</row>
    <row r="710" spans="2:17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</row>
    <row r="711" spans="2:17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2:17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</row>
    <row r="713" spans="2:17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</row>
    <row r="714" spans="2:17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</row>
    <row r="715" spans="2:17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</row>
    <row r="716" spans="2:17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</row>
    <row r="717" spans="2:17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</row>
    <row r="718" spans="2:17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</row>
    <row r="719" spans="2:17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</row>
    <row r="720" spans="2:17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</row>
    <row r="721" spans="2:17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2:17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</row>
    <row r="723" spans="2:17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</row>
    <row r="724" spans="2:17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</row>
    <row r="725" spans="2:17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</row>
    <row r="726" spans="2:17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</row>
    <row r="727" spans="2:17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</row>
    <row r="728" spans="2:17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</row>
    <row r="729" spans="2:17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</row>
    <row r="730" spans="2:17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</row>
    <row r="731" spans="2:17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2:17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</row>
    <row r="733" spans="2:17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</row>
    <row r="734" spans="2:17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</row>
    <row r="735" spans="2:17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</row>
    <row r="736" spans="2:17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</row>
    <row r="737" spans="2:17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</row>
    <row r="738" spans="2:17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</row>
    <row r="739" spans="2:17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</row>
    <row r="740" spans="2:17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</row>
    <row r="741" spans="2:17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2:17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</row>
    <row r="743" spans="2:17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</row>
    <row r="744" spans="2:17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</row>
    <row r="745" spans="2:17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</row>
    <row r="746" spans="2:17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</row>
    <row r="747" spans="2:17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</row>
    <row r="748" spans="2:17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</row>
    <row r="749" spans="2:17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</row>
    <row r="750" spans="2:17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</row>
    <row r="751" spans="2:17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2:17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</row>
    <row r="753" spans="2:17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</row>
    <row r="754" spans="2:17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</row>
    <row r="755" spans="2:17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</row>
    <row r="756" spans="2:17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</row>
    <row r="757" spans="2:17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</row>
    <row r="758" spans="2:17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</row>
    <row r="759" spans="2:17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</row>
    <row r="760" spans="2:17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</row>
    <row r="761" spans="2:17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2:17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</row>
    <row r="763" spans="2:17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</row>
    <row r="764" spans="2:17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</row>
    <row r="765" spans="2:17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</row>
    <row r="766" spans="2:17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</row>
    <row r="767" spans="2:17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</row>
    <row r="768" spans="2:17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</row>
    <row r="769" spans="2:17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</row>
    <row r="770" spans="2:17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</row>
    <row r="771" spans="2:17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2:17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</row>
    <row r="773" spans="2:17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</row>
    <row r="774" spans="2:17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</row>
    <row r="775" spans="2:17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</row>
    <row r="776" spans="2:17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</row>
    <row r="777" spans="2:17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</row>
    <row r="778" spans="2:17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</row>
    <row r="779" spans="2:17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</row>
    <row r="780" spans="2:17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</row>
    <row r="781" spans="2:17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</row>
    <row r="782" spans="2:17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</row>
    <row r="783" spans="2:17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</row>
    <row r="784" spans="2:17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</row>
    <row r="785" spans="2:17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</row>
    <row r="786" spans="2:17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</row>
    <row r="787" spans="2:17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</row>
    <row r="788" spans="2:17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</row>
    <row r="789" spans="2:17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</row>
    <row r="790" spans="2:17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</row>
    <row r="791" spans="2:17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</row>
    <row r="792" spans="2:17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</row>
    <row r="793" spans="2:17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</row>
    <row r="794" spans="2:17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</row>
    <row r="795" spans="2:17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</row>
    <row r="796" spans="2:17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</row>
    <row r="797" spans="2:17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</row>
    <row r="798" spans="2:17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</row>
    <row r="799" spans="2:17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</row>
    <row r="800" spans="2:17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</row>
    <row r="801" spans="2:17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</row>
    <row r="802" spans="2:17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</row>
    <row r="803" spans="2:17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</row>
    <row r="804" spans="2:17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</row>
    <row r="805" spans="2:17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</row>
    <row r="806" spans="2:17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</row>
    <row r="807" spans="2:17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</row>
    <row r="808" spans="2:17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</row>
    <row r="809" spans="2:17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</row>
    <row r="810" spans="2:17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</row>
    <row r="811" spans="2:17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2:17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</row>
    <row r="813" spans="2:17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</row>
    <row r="814" spans="2:17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</row>
    <row r="815" spans="2:17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</row>
    <row r="816" spans="2:17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</row>
    <row r="817" spans="2:17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</row>
    <row r="818" spans="2:17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</row>
    <row r="819" spans="2:17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</row>
    <row r="820" spans="2:17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</row>
    <row r="821" spans="2:17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2:17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</row>
    <row r="823" spans="2:17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</row>
    <row r="824" spans="2:17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</row>
    <row r="825" spans="2:17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</row>
    <row r="826" spans="2:17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</row>
    <row r="827" spans="2:17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</row>
    <row r="828" spans="2:17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</row>
    <row r="829" spans="2:17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</row>
    <row r="830" spans="2:17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</row>
    <row r="831" spans="2:17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2:17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</row>
    <row r="833" spans="2:17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</row>
    <row r="834" spans="2:17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</row>
    <row r="835" spans="2:17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</row>
    <row r="836" spans="2:17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</row>
    <row r="837" spans="2:17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</row>
    <row r="838" spans="2:17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</row>
    <row r="839" spans="2:17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</row>
    <row r="840" spans="2:17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</row>
    <row r="841" spans="2:17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2:17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</row>
    <row r="843" spans="2:17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</row>
    <row r="844" spans="2:17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</row>
    <row r="845" spans="2:17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</row>
    <row r="846" spans="2:17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</row>
    <row r="847" spans="2:17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</row>
    <row r="848" spans="2:17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</row>
    <row r="849" spans="2:17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</row>
    <row r="850" spans="2:17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</row>
    <row r="851" spans="2:17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2:17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</row>
    <row r="853" spans="2:17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</row>
    <row r="854" spans="2:17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</row>
    <row r="855" spans="2:17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</row>
    <row r="856" spans="2:17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</row>
    <row r="857" spans="2:17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</row>
    <row r="858" spans="2:17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</row>
    <row r="859" spans="2:17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</row>
    <row r="860" spans="2:17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</row>
    <row r="861" spans="2:17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2:17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</row>
    <row r="863" spans="2:17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</row>
    <row r="864" spans="2:17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</row>
    <row r="865" spans="2:17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</row>
    <row r="866" spans="2:17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</row>
    <row r="867" spans="2:17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</row>
    <row r="868" spans="2:17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</row>
    <row r="869" spans="2:17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</row>
    <row r="870" spans="2:17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</row>
    <row r="871" spans="2:17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2:17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</row>
    <row r="873" spans="2:17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</row>
    <row r="874" spans="2:17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</row>
    <row r="875" spans="2:17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</row>
    <row r="876" spans="2:17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</row>
    <row r="877" spans="2:17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</row>
    <row r="878" spans="2:17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</row>
    <row r="879" spans="2:17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</row>
    <row r="880" spans="2:17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</row>
    <row r="881" spans="2:17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2:17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</row>
    <row r="883" spans="2:17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</row>
    <row r="884" spans="2:17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</row>
    <row r="885" spans="2:17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</row>
    <row r="886" spans="2:17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</row>
    <row r="887" spans="2:17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</row>
    <row r="888" spans="2:17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</row>
    <row r="889" spans="2:17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</row>
    <row r="890" spans="2:17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</row>
    <row r="891" spans="2:17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2:17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</row>
    <row r="893" spans="2:17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</row>
    <row r="894" spans="2:17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</row>
    <row r="895" spans="2:17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</row>
    <row r="896" spans="2:17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</row>
    <row r="897" spans="2:17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</row>
    <row r="898" spans="2:17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</row>
    <row r="899" spans="2:17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</row>
    <row r="900" spans="2:17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</row>
    <row r="901" spans="2:17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2:17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</row>
    <row r="903" spans="2:17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</row>
    <row r="904" spans="2:17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</row>
    <row r="905" spans="2:17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</row>
    <row r="906" spans="2:17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</row>
    <row r="907" spans="2:17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</row>
    <row r="908" spans="2:17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</row>
    <row r="909" spans="2:17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</row>
    <row r="910" spans="2:17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</row>
    <row r="911" spans="2:17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2:17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</row>
    <row r="913" spans="2:17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</row>
    <row r="914" spans="2:17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</row>
    <row r="915" spans="2:17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</row>
    <row r="916" spans="2:17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</row>
    <row r="917" spans="2:17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</row>
    <row r="918" spans="2:17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</row>
    <row r="919" spans="2:17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</row>
    <row r="920" spans="2:17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</row>
    <row r="921" spans="2:17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2:17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</row>
    <row r="923" spans="2:17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</row>
    <row r="924" spans="2:17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</row>
    <row r="925" spans="2:17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</row>
    <row r="926" spans="2:17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</row>
    <row r="927" spans="2:17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</row>
    <row r="928" spans="2:17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</row>
    <row r="929" spans="2:17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</row>
    <row r="930" spans="2:17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</row>
    <row r="931" spans="2:17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2:17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</row>
    <row r="933" spans="2:17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</row>
    <row r="934" spans="2:17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</row>
    <row r="935" spans="2:17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</row>
    <row r="936" spans="2:17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</row>
    <row r="937" spans="2:17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</row>
    <row r="938" spans="2:17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</row>
    <row r="939" spans="2:17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</row>
    <row r="940" spans="2:17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</row>
    <row r="941" spans="2:17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2:17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</row>
    <row r="943" spans="2:17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</row>
    <row r="944" spans="2:17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</row>
    <row r="945" spans="2:17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</row>
    <row r="946" spans="2:17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</row>
    <row r="947" spans="2:17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</row>
    <row r="948" spans="2:17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</row>
    <row r="949" spans="2:17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</row>
    <row r="950" spans="2:17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</row>
    <row r="951" spans="2:17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2:17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</row>
    <row r="953" spans="2:17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</row>
    <row r="954" spans="2:17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</row>
    <row r="955" spans="2:17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</row>
    <row r="956" spans="2:17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</row>
    <row r="957" spans="2:17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</row>
    <row r="958" spans="2:17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</row>
    <row r="959" spans="2:17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</row>
    <row r="960" spans="2:17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</row>
    <row r="961" spans="2:17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2:17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</row>
    <row r="963" spans="2:17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</row>
    <row r="964" spans="2:17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</row>
    <row r="965" spans="2:17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</row>
    <row r="966" spans="2:17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</row>
    <row r="967" spans="2:17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</row>
    <row r="968" spans="2:17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</row>
    <row r="969" spans="2:17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</row>
    <row r="970" spans="2:17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</row>
    <row r="971" spans="2:17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2:17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</row>
    <row r="973" spans="2:17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</row>
    <row r="974" spans="2:17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</row>
    <row r="975" spans="2:17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</row>
    <row r="976" spans="2:17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</row>
    <row r="977" spans="2:17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</row>
    <row r="978" spans="2:17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</row>
    <row r="979" spans="2:17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</row>
    <row r="980" spans="2:17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</row>
    <row r="981" spans="2:17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2:17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</row>
    <row r="983" spans="2:17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</row>
    <row r="984" spans="2:17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</row>
    <row r="985" spans="2:17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</row>
    <row r="986" spans="2:17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</row>
    <row r="987" spans="2:17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</row>
    <row r="988" spans="2:17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</row>
    <row r="989" spans="2:17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</row>
    <row r="990" spans="2:17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</row>
    <row r="991" spans="2:17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2:17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</row>
    <row r="993" spans="2:17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</row>
    <row r="994" spans="2:17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</row>
    <row r="995" spans="2:17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</row>
    <row r="996" spans="2:17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</row>
    <row r="997" spans="2:17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</row>
    <row r="998" spans="2:17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</row>
    <row r="999" spans="2:17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2:17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2:17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2:17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2:17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2:17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2:17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2:17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2:17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2:17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2:17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2:17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2:17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2:17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2:17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2:17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2:17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2:17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2:17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2:17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2:17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2:17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2:17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2:17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2:17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2:17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2:17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2:17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2:17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2:17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2:17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2:17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2:17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2:17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2:17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2:17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2:17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2:17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2:17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2:17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2:17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2:17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2:17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2:17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2:17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2:17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2:17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2:17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2:17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2:17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2:17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2:17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2:17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2:17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2:17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2:17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2:17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2:17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2:17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2:17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2:17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2:17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2:17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2:17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2:17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2:17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2:17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2:17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2:17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2:17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2:17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2:17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2:17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2:17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2:17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2:17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2:17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2:17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2:17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2:17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2:17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2:17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2:17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2:17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2:17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2:17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2:17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2:17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2:17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2:17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2:17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2:17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2:17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2:17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2:17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2:17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2:17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2:17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2:17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2:17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2:17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2:17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2:17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2:17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2:17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2:17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2:17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2:17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2:17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2:17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2:17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2:17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2:17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2:17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2:17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2:17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2:17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2:17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2:17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2:17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2:17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2:17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2:17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2:17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2:17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2:17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2:17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2:17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2:17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2:17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2:17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2:17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2:17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2:17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2:17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2:17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2:17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2:17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2:17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2:17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</row>
    <row r="1139" spans="2:17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</row>
    <row r="1140" spans="2:17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</row>
    <row r="1141" spans="2:17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</row>
    <row r="1142" spans="2:17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</row>
    <row r="1143" spans="2:17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</row>
    <row r="1144" spans="2:17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</row>
    <row r="1145" spans="2:17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</row>
    <row r="1146" spans="2:17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</row>
    <row r="1147" spans="2:17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</row>
    <row r="1148" spans="2:17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</row>
    <row r="1149" spans="2:17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</row>
    <row r="1150" spans="2:17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</row>
    <row r="1151" spans="2:17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</row>
    <row r="1152" spans="2:17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</row>
    <row r="1153" spans="2:17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</row>
    <row r="1154" spans="2:17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</row>
    <row r="1155" spans="2:17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</row>
    <row r="1156" spans="2:17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</row>
    <row r="1157" spans="2:17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</row>
    <row r="1158" spans="2:17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</row>
    <row r="1159" spans="2:17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</row>
    <row r="1160" spans="2:17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</row>
    <row r="1161" spans="2:17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</row>
    <row r="1162" spans="2:17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</row>
    <row r="1163" spans="2:17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</row>
    <row r="1164" spans="2:17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</row>
    <row r="1165" spans="2:17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</row>
    <row r="1166" spans="2:17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</row>
    <row r="1167" spans="2:17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</row>
    <row r="1168" spans="2:17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</row>
    <row r="1169" spans="2:17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</row>
    <row r="1170" spans="2:17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</row>
    <row r="1171" spans="2:17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</row>
    <row r="1172" spans="2:17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</row>
    <row r="1173" spans="2:17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</row>
    <row r="1174" spans="2:17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</row>
    <row r="1175" spans="2:17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</row>
    <row r="1176" spans="2:17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</row>
    <row r="1177" spans="2:17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</row>
    <row r="1178" spans="2:17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</row>
    <row r="1179" spans="2:17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</row>
    <row r="1180" spans="2:17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</row>
    <row r="1181" spans="2:17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</row>
    <row r="1182" spans="2:17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</row>
    <row r="1183" spans="2:17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</row>
    <row r="1184" spans="2:17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</row>
    <row r="1185" spans="2:17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</row>
    <row r="1186" spans="2:17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</row>
    <row r="1187" spans="2:17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</row>
    <row r="1188" spans="2:17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</row>
    <row r="1189" spans="2:17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</row>
    <row r="1190" spans="2:17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</row>
    <row r="1191" spans="2:17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</row>
    <row r="1192" spans="2:17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</row>
    <row r="1193" spans="2:17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</row>
    <row r="1194" spans="2:17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</row>
    <row r="1195" spans="2:17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</row>
    <row r="1196" spans="2:17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</row>
    <row r="1197" spans="2:17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</row>
    <row r="1198" spans="2:17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</row>
    <row r="1199" spans="2:17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</row>
    <row r="1200" spans="2:17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</row>
    <row r="1201" spans="2:17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</row>
    <row r="1202" spans="2:17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</row>
    <row r="1203" spans="2:17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</row>
    <row r="1204" spans="2:17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</row>
    <row r="1205" spans="2:17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</row>
    <row r="1206" spans="2:17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</row>
    <row r="1207" spans="2:17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</row>
    <row r="1208" spans="2:17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</row>
    <row r="1209" spans="2:17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</row>
    <row r="1210" spans="2:17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</row>
    <row r="1211" spans="2:17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</row>
    <row r="1212" spans="2:17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</row>
    <row r="1213" spans="2:17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</row>
    <row r="1214" spans="2:17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</row>
    <row r="1215" spans="2:17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</row>
    <row r="1216" spans="2:17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</row>
    <row r="1217" spans="2:17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</row>
    <row r="1218" spans="2:17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</row>
    <row r="1219" spans="2:17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</row>
    <row r="1220" spans="2:17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</row>
    <row r="1221" spans="2:17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</row>
    <row r="1222" spans="2:17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</row>
    <row r="1223" spans="2:17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</row>
    <row r="1224" spans="2:17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</row>
    <row r="1225" spans="2:17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</row>
    <row r="1226" spans="2:17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</row>
    <row r="1227" spans="2:17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</row>
    <row r="1228" spans="2:17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</row>
    <row r="1229" spans="2:17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</row>
    <row r="1230" spans="2:17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</row>
    <row r="1231" spans="2:17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</row>
    <row r="1232" spans="2:17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</row>
    <row r="1233" spans="2:17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</row>
    <row r="1234" spans="2:17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</row>
    <row r="1235" spans="2:17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</row>
    <row r="1236" spans="2:17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</row>
    <row r="1237" spans="2:17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</row>
    <row r="1238" spans="2:17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</row>
    <row r="1239" spans="2:17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</row>
    <row r="1240" spans="2:17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</row>
    <row r="1241" spans="2:17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</row>
    <row r="1242" spans="2:17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</row>
    <row r="1243" spans="2:17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</row>
    <row r="1244" spans="2:17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</row>
    <row r="1245" spans="2:17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</row>
    <row r="1246" spans="2:17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</row>
    <row r="1247" spans="2:17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</row>
    <row r="1248" spans="2:17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</row>
    <row r="1249" spans="2:17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</row>
    <row r="1250" spans="2:17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</row>
    <row r="1251" spans="2:17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</row>
    <row r="1252" spans="2:17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</row>
    <row r="1253" spans="2:17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</row>
    <row r="1254" spans="2:17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</row>
    <row r="1255" spans="2:17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</row>
    <row r="1256" spans="2:17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</row>
    <row r="1257" spans="2:17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</row>
    <row r="1258" spans="2:17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</row>
    <row r="1259" spans="2:17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</row>
    <row r="1260" spans="2:17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</row>
    <row r="1261" spans="2:17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</row>
    <row r="1262" spans="2:17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</row>
    <row r="1263" spans="2:17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</row>
    <row r="1264" spans="2:17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</row>
    <row r="1265" spans="2:17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</row>
    <row r="1266" spans="2:17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</row>
    <row r="1267" spans="2:17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</row>
    <row r="1268" spans="2:17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</row>
    <row r="1269" spans="2:17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</row>
    <row r="1270" spans="2:17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</row>
    <row r="1271" spans="2:17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</row>
    <row r="1272" spans="2:17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</row>
    <row r="1273" spans="2:17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</row>
    <row r="1274" spans="2:17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</row>
    <row r="1275" spans="2:17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</row>
    <row r="1276" spans="2:17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</row>
    <row r="1277" spans="2:17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</row>
    <row r="1278" spans="2:17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</row>
    <row r="1279" spans="2:17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</row>
    <row r="1280" spans="2:17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</row>
    <row r="1281" spans="2:17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</row>
    <row r="1282" spans="2:17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</row>
    <row r="1283" spans="2:17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</row>
    <row r="1284" spans="2:17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</row>
    <row r="1285" spans="2:17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</row>
    <row r="1286" spans="2:17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</row>
    <row r="1287" spans="2:17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</row>
    <row r="1288" spans="2:17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</row>
    <row r="1289" spans="2:17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</row>
    <row r="1290" spans="2:17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</row>
    <row r="1291" spans="2:17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</row>
    <row r="1292" spans="2:17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</row>
    <row r="1293" spans="2:17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</row>
    <row r="1294" spans="2:17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</row>
    <row r="1295" spans="2:17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</row>
    <row r="1296" spans="2:17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</row>
    <row r="1297" spans="2:17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</row>
    <row r="1298" spans="2:17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</row>
    <row r="1299" spans="2:17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</row>
    <row r="1300" spans="2:17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</row>
    <row r="1301" spans="2:17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</row>
    <row r="1302" spans="2:17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</row>
    <row r="1303" spans="2:17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</row>
    <row r="1304" spans="2:17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</row>
    <row r="1305" spans="2:17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</row>
    <row r="1306" spans="2:17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</row>
    <row r="1307" spans="2:17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</row>
    <row r="1308" spans="2:17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</row>
    <row r="1309" spans="2:17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</row>
    <row r="1310" spans="2:17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</row>
    <row r="1311" spans="2:17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</row>
    <row r="1312" spans="2:17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</row>
    <row r="1313" spans="2:17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</row>
    <row r="1314" spans="2:17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</row>
    <row r="1315" spans="2:17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</row>
    <row r="1316" spans="2:17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</row>
    <row r="1317" spans="2:17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</row>
    <row r="1318" spans="2:17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</row>
    <row r="1319" spans="2:17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</row>
    <row r="1320" spans="2:17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</row>
    <row r="1321" spans="2:17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</row>
    <row r="1322" spans="2:17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</row>
    <row r="1323" spans="2:17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</row>
    <row r="1324" spans="2:17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</row>
    <row r="1325" spans="2:17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</row>
    <row r="1326" spans="2:17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</row>
    <row r="1327" spans="2:17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</row>
    <row r="1328" spans="2:17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</row>
    <row r="1329" spans="2:17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</row>
    <row r="1330" spans="2:17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</row>
    <row r="1331" spans="2:17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</row>
    <row r="1332" spans="2:17"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</row>
    <row r="1333" spans="2:17"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</row>
    <row r="1334" spans="2:17"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</row>
    <row r="1335" spans="2:17"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</row>
    <row r="1336" spans="2:17"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</row>
    <row r="1337" spans="2:17"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</row>
    <row r="1338" spans="2:17"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</row>
    <row r="1339" spans="2:17"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</row>
    <row r="1340" spans="2:17"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</row>
    <row r="1341" spans="2:17"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</row>
    <row r="1342" spans="2:17"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</row>
    <row r="1343" spans="2:17"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</row>
    <row r="1344" spans="2:17"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</row>
    <row r="1345" spans="2:17"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</row>
    <row r="1346" spans="2:17"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</row>
    <row r="1347" spans="2:17"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</row>
    <row r="1348" spans="2:17"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</row>
    <row r="1349" spans="2:17"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</row>
    <row r="1350" spans="2:17"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</row>
    <row r="1351" spans="2:17"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</row>
    <row r="1352" spans="2:17"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</row>
    <row r="1353" spans="2:17"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</row>
    <row r="1354" spans="2:17"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</row>
    <row r="1355" spans="2:17"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</row>
    <row r="1356" spans="2:17"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</row>
    <row r="1357" spans="2:17"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</row>
    <row r="1358" spans="2:17"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</row>
    <row r="1359" spans="2:17"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</row>
    <row r="1360" spans="2:17"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</row>
    <row r="1361" spans="2:17"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</row>
    <row r="1362" spans="2:17"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</row>
    <row r="1363" spans="2:17"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</row>
    <row r="1364" spans="2:17"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</row>
    <row r="1365" spans="2:17"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</row>
    <row r="1366" spans="2:17"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</row>
    <row r="1367" spans="2:17"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</row>
    <row r="1368" spans="2:17"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</row>
    <row r="1369" spans="2:17"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</row>
    <row r="1370" spans="2:17"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</row>
    <row r="1371" spans="2:17"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</row>
    <row r="1372" spans="2:17"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</row>
    <row r="1373" spans="2:17"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</row>
    <row r="1374" spans="2:17"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</row>
    <row r="1375" spans="2:17"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</row>
    <row r="1376" spans="2:17"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</row>
    <row r="1377" spans="2:17"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</row>
    <row r="1378" spans="2:17"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</row>
    <row r="1379" spans="2:17"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</row>
    <row r="1380" spans="2:17"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</row>
    <row r="1381" spans="2:17"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</row>
    <row r="1382" spans="2:17"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</row>
    <row r="1383" spans="2:17"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</row>
    <row r="1384" spans="2:17"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</row>
    <row r="1385" spans="2:17"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</row>
    <row r="1386" spans="2:17"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</row>
    <row r="1387" spans="2:17"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</row>
    <row r="1388" spans="2:17"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</row>
    <row r="1389" spans="2:17"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</row>
    <row r="1390" spans="2:17"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</row>
    <row r="1391" spans="2:17"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</row>
    <row r="1392" spans="2:17"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</row>
    <row r="1393" spans="2:17"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</row>
    <row r="1394" spans="2:17"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</row>
    <row r="1395" spans="2:17"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</row>
    <row r="1396" spans="2:17"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</row>
    <row r="1397" spans="2:17"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</row>
    <row r="1398" spans="2:17"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</row>
    <row r="1399" spans="2:17"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</row>
    <row r="1400" spans="2:17"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</row>
    <row r="1401" spans="2:17"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</row>
    <row r="1402" spans="2:17"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</row>
    <row r="1403" spans="2:17"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</row>
    <row r="1404" spans="2:17"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</row>
    <row r="1405" spans="2:17"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</row>
    <row r="1406" spans="2:17"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</row>
    <row r="1407" spans="2:17"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</row>
    <row r="1408" spans="2:17"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</row>
    <row r="1409" spans="2:17"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</row>
    <row r="1410" spans="2:17"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</row>
    <row r="1411" spans="2:17"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</row>
    <row r="1412" spans="2:17"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</row>
    <row r="1413" spans="2:17"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</row>
    <row r="1414" spans="2:17"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</row>
    <row r="1415" spans="2:17"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</row>
    <row r="1416" spans="2:17"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</row>
    <row r="1417" spans="2:17"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</row>
    <row r="1418" spans="2:17"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</row>
    <row r="1419" spans="2:17"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</row>
    <row r="1420" spans="2:17"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</row>
    <row r="1421" spans="2:17"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</row>
    <row r="1422" spans="2:17"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</row>
    <row r="1423" spans="2:17"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</row>
    <row r="1424" spans="2:17"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</row>
    <row r="1425" spans="2:17"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</row>
    <row r="1426" spans="2:17"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</row>
    <row r="1427" spans="2:17"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</row>
    <row r="1428" spans="2:17"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</row>
    <row r="1429" spans="2:17"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</row>
    <row r="1430" spans="2:17"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</row>
    <row r="1431" spans="2:17"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</row>
    <row r="1432" spans="2:17"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</row>
    <row r="1433" spans="2:17"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</row>
    <row r="1434" spans="2:17"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</row>
    <row r="1435" spans="2:17"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</row>
    <row r="1436" spans="2:17"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</row>
    <row r="1437" spans="2:17"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</row>
    <row r="1438" spans="2:17"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</row>
    <row r="1439" spans="2:17"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</row>
    <row r="1440" spans="2:17"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</row>
    <row r="1441" spans="2:17"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</row>
    <row r="1442" spans="2:17"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</row>
    <row r="1443" spans="2:17"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</row>
    <row r="1444" spans="2:17"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</row>
    <row r="1445" spans="2:17"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</row>
    <row r="1446" spans="2:17"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</row>
    <row r="1447" spans="2:17"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</row>
    <row r="1448" spans="2:17"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</row>
    <row r="1449" spans="2:17"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</row>
    <row r="1450" spans="2:17"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</row>
    <row r="1451" spans="2:17"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</row>
    <row r="1452" spans="2:17"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</row>
    <row r="1453" spans="2:17"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</row>
    <row r="1454" spans="2:17"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</row>
    <row r="1455" spans="2:17"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</row>
    <row r="1456" spans="2:17"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</row>
    <row r="1457" spans="2:17"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</row>
    <row r="1458" spans="2:17"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</row>
    <row r="1459" spans="2:17"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</row>
    <row r="1460" spans="2:17"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</row>
    <row r="1461" spans="2:17"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</row>
    <row r="1462" spans="2:17"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</row>
    <row r="1463" spans="2:17"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</row>
    <row r="1464" spans="2:17"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</row>
    <row r="1465" spans="2:17"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</row>
    <row r="1466" spans="2:17"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</row>
    <row r="1467" spans="2:17"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</row>
    <row r="1468" spans="2:17"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</row>
    <row r="1469" spans="2:17"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</row>
    <row r="1470" spans="2:17"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</row>
    <row r="1471" spans="2:17"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</row>
    <row r="1472" spans="2:17"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</row>
    <row r="1473" spans="2:17"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</row>
    <row r="1474" spans="2:17"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</row>
    <row r="1475" spans="2:17"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</row>
    <row r="1476" spans="2:17"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</row>
    <row r="1477" spans="2:17"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</row>
    <row r="1478" spans="2:17"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</row>
    <row r="1479" spans="2:17"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</row>
    <row r="1480" spans="2:17"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</row>
    <row r="1481" spans="2:17"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</row>
    <row r="1482" spans="2:17"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</row>
    <row r="1483" spans="2:17"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</row>
    <row r="1484" spans="2:17"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</row>
    <row r="1485" spans="2:17"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</row>
    <row r="1486" spans="2:17"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</row>
    <row r="1487" spans="2:17"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</row>
    <row r="1488" spans="2:17"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</row>
    <row r="1489" spans="2:17"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</row>
    <row r="1490" spans="2:17"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</row>
    <row r="1491" spans="2:17"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</row>
    <row r="1492" spans="2:17"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</row>
    <row r="1493" spans="2:17"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</row>
    <row r="1494" spans="2:17"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</row>
    <row r="1495" spans="2:17"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</row>
    <row r="1496" spans="2:17"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</row>
    <row r="1497" spans="2:17"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</row>
    <row r="1498" spans="2:17"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</row>
    <row r="1499" spans="2:17"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</row>
    <row r="1500" spans="2:17"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</row>
    <row r="1501" spans="2:17"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</row>
    <row r="1502" spans="2:17"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</row>
    <row r="1503" spans="2:17"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</row>
    <row r="1504" spans="2:17"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</row>
    <row r="1505" spans="2:17"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</row>
    <row r="1506" spans="2:17"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</row>
    <row r="1507" spans="2:17"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</row>
    <row r="1508" spans="2:17"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</row>
    <row r="1509" spans="2:17"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</row>
    <row r="1510" spans="2:17"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</row>
    <row r="1511" spans="2:17"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</row>
    <row r="1512" spans="2:17"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</row>
    <row r="1513" spans="2:17"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</row>
    <row r="1514" spans="2:17"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</row>
    <row r="1515" spans="2:17"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</row>
    <row r="1516" spans="2:17"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</row>
    <row r="1517" spans="2:17"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</row>
    <row r="1518" spans="2:17"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</row>
    <row r="1519" spans="2:17"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</row>
    <row r="1520" spans="2:17"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</row>
    <row r="1521" spans="2:17"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</row>
    <row r="1522" spans="2:17"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</row>
    <row r="1523" spans="2:17"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</row>
    <row r="1524" spans="2:17"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</row>
    <row r="1525" spans="2:17"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</row>
    <row r="1526" spans="2:17"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</row>
    <row r="1527" spans="2:17"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</row>
    <row r="1528" spans="2:17"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</row>
    <row r="1529" spans="2:17"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</row>
    <row r="1530" spans="2:17"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</row>
    <row r="1531" spans="2:17"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</row>
    <row r="1532" spans="2:17"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</row>
    <row r="1533" spans="2:17"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</row>
    <row r="1534" spans="2:17"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</row>
    <row r="1535" spans="2:17"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</row>
    <row r="1536" spans="2:17"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</row>
    <row r="1537" spans="2:17"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</row>
    <row r="1538" spans="2:17"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</row>
    <row r="1539" spans="2:17"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</row>
    <row r="1540" spans="2:17"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</row>
    <row r="1541" spans="2:17"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</row>
    <row r="1542" spans="2:17"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</row>
    <row r="1543" spans="2:17"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</row>
    <row r="1544" spans="2:17"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</row>
    <row r="1545" spans="2:17"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</row>
    <row r="1546" spans="2:17"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</row>
    <row r="1547" spans="2:17"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</row>
    <row r="1548" spans="2:17"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</row>
    <row r="1549" spans="2:17"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</row>
    <row r="1550" spans="2:17"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</row>
    <row r="1551" spans="2:17"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</row>
    <row r="1552" spans="2:17"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</row>
    <row r="1553" spans="2:17"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</row>
    <row r="1554" spans="2:17"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</row>
    <row r="1555" spans="2:17"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</row>
    <row r="1556" spans="2:17"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</row>
    <row r="1557" spans="2:17"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</row>
    <row r="1558" spans="2:17"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</row>
    <row r="1559" spans="2:17"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</row>
    <row r="1560" spans="2:17"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</row>
    <row r="1561" spans="2:17"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</row>
    <row r="1562" spans="2:17"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</row>
    <row r="1563" spans="2:17"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</row>
    <row r="1564" spans="2:17"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</row>
    <row r="1565" spans="2:17"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</row>
    <row r="1566" spans="2:17"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</row>
    <row r="1567" spans="2:17"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</row>
    <row r="1568" spans="2:17"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</row>
    <row r="1569" spans="2:17"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</row>
    <row r="1570" spans="2:17"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</row>
    <row r="1571" spans="2:17"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</row>
    <row r="1572" spans="2:17"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</row>
    <row r="1573" spans="2:17"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</row>
    <row r="1574" spans="2:17"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</row>
    <row r="1575" spans="2:17"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</row>
    <row r="1576" spans="2:17"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</row>
    <row r="1577" spans="2:17"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</row>
    <row r="1578" spans="2:17"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</row>
    <row r="1579" spans="2:17"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</row>
    <row r="1580" spans="2:17"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</row>
    <row r="1581" spans="2:17"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</row>
    <row r="1582" spans="2:17"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</row>
    <row r="1583" spans="2:17"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</row>
    <row r="1584" spans="2:17"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</row>
    <row r="1585" spans="2:17"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</row>
    <row r="1586" spans="2:17"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</row>
    <row r="1587" spans="2:17"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</row>
    <row r="1588" spans="2:17"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</row>
    <row r="1589" spans="2:17"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</row>
    <row r="1590" spans="2:17"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</row>
    <row r="1591" spans="2:17"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</row>
    <row r="1592" spans="2:17"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</row>
    <row r="1593" spans="2:17"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</row>
    <row r="1594" spans="2:17"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</row>
    <row r="1595" spans="2:17"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</row>
    <row r="1596" spans="2:17"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</row>
    <row r="1597" spans="2:17"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</row>
    <row r="1598" spans="2:17"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</row>
    <row r="1599" spans="2:17"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</row>
    <row r="1600" spans="2:17"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</row>
    <row r="1601" spans="2:17"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</row>
    <row r="1602" spans="2:17"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</row>
    <row r="1603" spans="2:17"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</row>
    <row r="1604" spans="2:17"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</row>
    <row r="1605" spans="2:17"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</row>
    <row r="1606" spans="2:17"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</row>
    <row r="1607" spans="2:17"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</row>
    <row r="1608" spans="2:17"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</row>
    <row r="1609" spans="2:17"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</row>
    <row r="1610" spans="2:17"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</row>
    <row r="1611" spans="2:17"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</row>
    <row r="1612" spans="2:17"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</row>
    <row r="1613" spans="2:17"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</row>
    <row r="1614" spans="2:17"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</row>
    <row r="1615" spans="2:17"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</row>
    <row r="1616" spans="2:17"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</row>
    <row r="1617" spans="2:17"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</row>
    <row r="1618" spans="2:17"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</row>
    <row r="1619" spans="2:17"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</row>
    <row r="1620" spans="2:17"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</row>
    <row r="1621" spans="2:17"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</row>
    <row r="1622" spans="2:17"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</row>
    <row r="1623" spans="2:17"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</row>
    <row r="1624" spans="2:17"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</row>
    <row r="1625" spans="2:17"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</row>
    <row r="1626" spans="2:17"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</row>
    <row r="1627" spans="2:17"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</row>
    <row r="1628" spans="2:17"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</row>
    <row r="1629" spans="2:17"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</row>
    <row r="1630" spans="2:17"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</row>
    <row r="1631" spans="2:17"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</row>
    <row r="1632" spans="2:17"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</row>
    <row r="1633" spans="2:17"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</row>
    <row r="1634" spans="2:17"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</row>
    <row r="1635" spans="2:17"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</row>
    <row r="1636" spans="2:17"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</row>
    <row r="1637" spans="2:17"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</row>
    <row r="1638" spans="2:17"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</row>
    <row r="1639" spans="2:17"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</row>
    <row r="1640" spans="2:17"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</row>
    <row r="1641" spans="2:17"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</row>
    <row r="1642" spans="2:17"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</row>
    <row r="1643" spans="2:17"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</row>
    <row r="1644" spans="2:17"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</row>
    <row r="1645" spans="2:17"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</row>
    <row r="1646" spans="2:17"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</row>
    <row r="1647" spans="2:17"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</row>
    <row r="1648" spans="2:17"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</row>
    <row r="1649" spans="2:17"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</row>
    <row r="1650" spans="2:17"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</row>
    <row r="1651" spans="2:17"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</row>
    <row r="1652" spans="2:17"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</row>
    <row r="1653" spans="2:17"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</row>
    <row r="1654" spans="2:17"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</row>
    <row r="1655" spans="2:17"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</row>
    <row r="1656" spans="2:17"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</row>
    <row r="1657" spans="2:17"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</row>
    <row r="1658" spans="2:17"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</row>
    <row r="1659" spans="2:17"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</row>
    <row r="1660" spans="2:17"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</row>
    <row r="1661" spans="2:17"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</row>
    <row r="1662" spans="2:17"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</row>
    <row r="1663" spans="2:17"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</row>
    <row r="1664" spans="2:17"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</row>
    <row r="1665" spans="2:17"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</row>
    <row r="1666" spans="2:17"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</row>
    <row r="1667" spans="2:17"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</row>
    <row r="1668" spans="2:17"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</row>
    <row r="1669" spans="2:17"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</row>
    <row r="1670" spans="2:17"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</row>
    <row r="1671" spans="2:17"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</row>
    <row r="1672" spans="2:17"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</row>
    <row r="1673" spans="2:17"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</row>
    <row r="1674" spans="2:17"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</row>
    <row r="1675" spans="2:17"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</row>
    <row r="1676" spans="2:17"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</row>
    <row r="1677" spans="2:17"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</row>
    <row r="1678" spans="2:17"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</row>
    <row r="1679" spans="2:17"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</row>
    <row r="1680" spans="2:17"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</row>
    <row r="1681" spans="2:17"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</row>
    <row r="1682" spans="2:17"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</row>
    <row r="1683" spans="2:17"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</row>
    <row r="1684" spans="2:17"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</row>
    <row r="1685" spans="2:17"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</row>
    <row r="1686" spans="2:17"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</row>
    <row r="1687" spans="2:17"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</row>
    <row r="1688" spans="2:17"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</row>
    <row r="1689" spans="2:17"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</row>
    <row r="1690" spans="2:17"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</row>
    <row r="1691" spans="2:17"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</row>
    <row r="1692" spans="2:17"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</row>
    <row r="1693" spans="2:17"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</row>
    <row r="1694" spans="2:17"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</row>
    <row r="1695" spans="2:17"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</row>
    <row r="1696" spans="2:17"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</row>
    <row r="1697" spans="2:17"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</row>
    <row r="1698" spans="2:17"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</row>
    <row r="1699" spans="2:17"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</row>
    <row r="1700" spans="2:17"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</row>
    <row r="1701" spans="2:17"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</row>
    <row r="1702" spans="2:17"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</row>
    <row r="1703" spans="2:17"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</row>
    <row r="1704" spans="2:17"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</row>
    <row r="1705" spans="2:17"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</row>
    <row r="1706" spans="2:17"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</row>
    <row r="1707" spans="2:17"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</row>
    <row r="1708" spans="2:17"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</row>
    <row r="1709" spans="2:17"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</row>
    <row r="1710" spans="2:17"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</row>
    <row r="1711" spans="2:17"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</row>
    <row r="1712" spans="2:17"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</row>
    <row r="1713" spans="2:17"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</row>
    <row r="1714" spans="2:17"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</row>
    <row r="1715" spans="2:17"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</row>
    <row r="1716" spans="2:17"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</row>
    <row r="1717" spans="2:17"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</row>
    <row r="1718" spans="2:17"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</row>
    <row r="1719" spans="2:17"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</row>
    <row r="1720" spans="2:17"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</row>
    <row r="1721" spans="2:17"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</row>
    <row r="1722" spans="2:17"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</row>
    <row r="1723" spans="2:17"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</row>
    <row r="1724" spans="2:17"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</row>
    <row r="1725" spans="2:17"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</row>
    <row r="1726" spans="2:17"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</row>
    <row r="1727" spans="2:17"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</row>
    <row r="1728" spans="2:17"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</row>
    <row r="1729" spans="2:17"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</row>
    <row r="1730" spans="2:17"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</row>
    <row r="1731" spans="2:17"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</row>
    <row r="1732" spans="2:17"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</row>
    <row r="1733" spans="2:17"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</row>
    <row r="1734" spans="2:17"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</row>
    <row r="1735" spans="2:17"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</row>
    <row r="1736" spans="2:17"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</row>
    <row r="1737" spans="2:17"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</row>
    <row r="1738" spans="2:17"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</row>
    <row r="1739" spans="2:17"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</row>
    <row r="1740" spans="2:17"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</row>
    <row r="1741" spans="2:17"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</row>
    <row r="1742" spans="2:17"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</row>
    <row r="1743" spans="2:17"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</row>
    <row r="1744" spans="2:17"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</row>
    <row r="1745" spans="2:17"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</row>
    <row r="1746" spans="2:17"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</row>
    <row r="1747" spans="2:17"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</row>
    <row r="1748" spans="2:17"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</row>
    <row r="1749" spans="2:17"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</row>
    <row r="1750" spans="2:17"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</row>
    <row r="1751" spans="2:17"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</row>
    <row r="1752" spans="2:17"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</row>
    <row r="1753" spans="2:17"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</row>
    <row r="1754" spans="2:17"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</row>
    <row r="1755" spans="2:17"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</row>
    <row r="1756" spans="2:17"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</row>
    <row r="1757" spans="2:17"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</row>
    <row r="1758" spans="2:17"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</row>
    <row r="1759" spans="2:17"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</row>
    <row r="1760" spans="2:17"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</row>
    <row r="1761" spans="2:17"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</row>
    <row r="1762" spans="2:17"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</row>
    <row r="1763" spans="2:17"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</row>
    <row r="1764" spans="2:17"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</row>
    <row r="1765" spans="2:17"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</row>
    <row r="1766" spans="2:17"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</row>
    <row r="1767" spans="2:17"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</row>
    <row r="1768" spans="2:17"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</row>
    <row r="1769" spans="2:17"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</row>
    <row r="1770" spans="2:17"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</row>
    <row r="1771" spans="2:17"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</row>
    <row r="1772" spans="2:17"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</row>
    <row r="1773" spans="2:17"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</row>
    <row r="1774" spans="2:17"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</row>
    <row r="1775" spans="2:17"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</row>
    <row r="1776" spans="2:17"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</row>
    <row r="1777" spans="2:17"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</row>
    <row r="1778" spans="2:17"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</row>
    <row r="1779" spans="2:17"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</row>
    <row r="1780" spans="2:17"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</row>
    <row r="1781" spans="2:17"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</row>
    <row r="1782" spans="2:17"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</row>
    <row r="1783" spans="2:17"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</row>
    <row r="1784" spans="2:17"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</row>
    <row r="1785" spans="2:17"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</row>
    <row r="1786" spans="2:17"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</row>
    <row r="1787" spans="2:17"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</row>
    <row r="1788" spans="2:17"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</row>
    <row r="1789" spans="2:17"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</row>
    <row r="1790" spans="2:17"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</row>
    <row r="1791" spans="2:17"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</row>
    <row r="1792" spans="2:17"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</row>
    <row r="1793" spans="2:17"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</row>
    <row r="1794" spans="2:17"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</row>
    <row r="1795" spans="2:17"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</row>
    <row r="1796" spans="2:17"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</row>
    <row r="1797" spans="2:17"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</row>
    <row r="1798" spans="2:17"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</row>
    <row r="1799" spans="2:17"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</row>
    <row r="1800" spans="2:17"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</row>
    <row r="1801" spans="2:17"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</row>
    <row r="1802" spans="2:17"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</row>
    <row r="1803" spans="2:17"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</row>
    <row r="1804" spans="2:17"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</row>
    <row r="1805" spans="2:17"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</row>
    <row r="1806" spans="2:17"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</row>
    <row r="1807" spans="2:17"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</row>
    <row r="1808" spans="2:17"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</row>
    <row r="1809" spans="2:17"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</row>
    <row r="1810" spans="2:17"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</row>
    <row r="1811" spans="2:17"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</row>
    <row r="1812" spans="2:17"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</row>
    <row r="1813" spans="2:17"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</row>
    <row r="1814" spans="2:17"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</row>
    <row r="1815" spans="2:17"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</row>
    <row r="1816" spans="2:17"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</row>
    <row r="1817" spans="2:17"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</row>
    <row r="1818" spans="2:17"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</row>
    <row r="1819" spans="2:17"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</row>
    <row r="1820" spans="2:17"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</row>
    <row r="1821" spans="2:17"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</row>
    <row r="1822" spans="2:17"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</row>
    <row r="1823" spans="2:17"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</row>
    <row r="1824" spans="2:17"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</row>
    <row r="1825" spans="2:17"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</row>
    <row r="1826" spans="2:17"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</row>
    <row r="1827" spans="2:17"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</row>
    <row r="1828" spans="2:17"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</row>
    <row r="1829" spans="2:17"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</row>
    <row r="1830" spans="2:17"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</row>
    <row r="1831" spans="2:17"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</row>
    <row r="1832" spans="2:17"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</row>
    <row r="1833" spans="2:17"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</row>
    <row r="1834" spans="2:17"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</row>
    <row r="1835" spans="2:17"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</row>
    <row r="1836" spans="2:17"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</row>
    <row r="1837" spans="2:17"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</row>
    <row r="1838" spans="2:17"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</row>
    <row r="1839" spans="2:17"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</row>
    <row r="1840" spans="2:17"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</row>
    <row r="1841" spans="2:17"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</row>
    <row r="1842" spans="2:17"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</row>
    <row r="1843" spans="2:17"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</row>
    <row r="1844" spans="2:17"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</row>
    <row r="1845" spans="2:17"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</row>
    <row r="1846" spans="2:17"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</row>
    <row r="1847" spans="2:17"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</row>
    <row r="1848" spans="2:17"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</row>
    <row r="1849" spans="2:17"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</row>
    <row r="1850" spans="2:17"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</row>
    <row r="1851" spans="2:17"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</row>
    <row r="1852" spans="2:17"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</row>
    <row r="1853" spans="2:17"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</row>
    <row r="1854" spans="2:17"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</row>
    <row r="1855" spans="2:17"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</row>
    <row r="1856" spans="2:17"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</row>
    <row r="1857" spans="2:17"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</row>
    <row r="1858" spans="2:17"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</row>
    <row r="1859" spans="2:17"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</row>
    <row r="1860" spans="2:17"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</row>
    <row r="1861" spans="2:17"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</row>
    <row r="1862" spans="2:17"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</row>
    <row r="1863" spans="2:17"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</row>
    <row r="1864" spans="2:17"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</row>
    <row r="1865" spans="2:17"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</row>
    <row r="1866" spans="2:17"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</row>
    <row r="1867" spans="2:17"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</row>
    <row r="1868" spans="2:17"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</row>
    <row r="1869" spans="2:17"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</row>
    <row r="1870" spans="2:17"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</row>
    <row r="1871" spans="2:17"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</row>
    <row r="1872" spans="2:17"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</row>
    <row r="1873" spans="2:17"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</row>
    <row r="1874" spans="2:17"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</row>
    <row r="1875" spans="2:17"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</row>
    <row r="1876" spans="2:17"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</row>
    <row r="1877" spans="2:17"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</row>
    <row r="1878" spans="2:17"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</row>
    <row r="1879" spans="2:17"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</row>
    <row r="1880" spans="2:17"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</row>
    <row r="1881" spans="2:17"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</row>
    <row r="1882" spans="2:17"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</row>
    <row r="1883" spans="2:17"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</row>
    <row r="1884" spans="2:17"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</row>
    <row r="1885" spans="2:17"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</row>
    <row r="1886" spans="2:17"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</row>
    <row r="1887" spans="2:17"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</row>
    <row r="1888" spans="2:17"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</row>
    <row r="1889" spans="2:17"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</row>
    <row r="1890" spans="2:17"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</row>
    <row r="1891" spans="2:17"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</row>
    <row r="1892" spans="2:17"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</row>
    <row r="1893" spans="2:17"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</row>
    <row r="1894" spans="2:17"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</row>
    <row r="1895" spans="2:17"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</row>
    <row r="1896" spans="2:17"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</row>
    <row r="1897" spans="2:17"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</row>
    <row r="1898" spans="2:17"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</row>
    <row r="1899" spans="2:17"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</row>
    <row r="1900" spans="2:17"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</row>
    <row r="1901" spans="2:17"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</row>
    <row r="1902" spans="2:17"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</row>
    <row r="1903" spans="2:17"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</row>
    <row r="1904" spans="2:17"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</row>
    <row r="1905" spans="2:17"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</row>
    <row r="1906" spans="2:17"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</row>
    <row r="1907" spans="2:17"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</row>
    <row r="1908" spans="2:17"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</row>
    <row r="1909" spans="2:17"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</row>
    <row r="1910" spans="2:17"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</row>
    <row r="1911" spans="2:17"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</row>
    <row r="1912" spans="2:17"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</row>
    <row r="1913" spans="2:17"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</row>
    <row r="1914" spans="2:17"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</row>
    <row r="1915" spans="2:17"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</row>
    <row r="1916" spans="2:17"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</row>
    <row r="1917" spans="2:17"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</row>
    <row r="1918" spans="2:17"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</row>
    <row r="1919" spans="2:17"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</row>
    <row r="1920" spans="2:17"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</row>
    <row r="1921" spans="2:17"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</row>
    <row r="1922" spans="2:17"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</row>
    <row r="1923" spans="2:17"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</row>
    <row r="1924" spans="2:17"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</row>
    <row r="1925" spans="2:17"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</row>
    <row r="1926" spans="2:17"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</row>
    <row r="1927" spans="2:17"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</row>
    <row r="1928" spans="2:17"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</row>
    <row r="1929" spans="2:17"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</row>
    <row r="1930" spans="2:17"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</row>
    <row r="1931" spans="2:17"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</row>
    <row r="1932" spans="2:17"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</row>
    <row r="1933" spans="2:17"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</row>
    <row r="1934" spans="2:17"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</row>
    <row r="1935" spans="2:17"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</row>
    <row r="1936" spans="2:17"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</row>
    <row r="1937" spans="2:17"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</row>
    <row r="1938" spans="2:17"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</row>
    <row r="1939" spans="2:17"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</row>
    <row r="1940" spans="2:17"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</row>
    <row r="1941" spans="2:17"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</row>
    <row r="1942" spans="2:17"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</row>
    <row r="1943" spans="2:17"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</row>
    <row r="1944" spans="2:17"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</row>
    <row r="1945" spans="2:17"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</row>
    <row r="1946" spans="2:17"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</row>
    <row r="1947" spans="2:17"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</row>
    <row r="1948" spans="2:17"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</row>
    <row r="1949" spans="2:17"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</row>
    <row r="1950" spans="2:17"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</row>
    <row r="1951" spans="2:17"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</row>
    <row r="1952" spans="2:17"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</row>
    <row r="1953" spans="2:17"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</row>
    <row r="1954" spans="2:17"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</row>
    <row r="1955" spans="2:17"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</row>
    <row r="1956" spans="2:17"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</row>
    <row r="1957" spans="2:17"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</row>
    <row r="1958" spans="2:17"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</row>
    <row r="1959" spans="2:17"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</row>
    <row r="1960" spans="2:17"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</row>
    <row r="1961" spans="2:17"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</row>
    <row r="1962" spans="2:17"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</row>
    <row r="1963" spans="2:17"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</row>
    <row r="1964" spans="2:17"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</row>
    <row r="1965" spans="2:17"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</row>
    <row r="1966" spans="2:17"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</row>
    <row r="1967" spans="2:17"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</row>
    <row r="1968" spans="2:17"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</row>
    <row r="1969" spans="2:17"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</row>
    <row r="1970" spans="2:17"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</row>
    <row r="1971" spans="2:17"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</row>
    <row r="1972" spans="2:17"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</row>
    <row r="1973" spans="2:17"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</row>
    <row r="1974" spans="2:17"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</row>
    <row r="1975" spans="2:17"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</row>
    <row r="1976" spans="2:17"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</row>
    <row r="1977" spans="2:17"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</row>
    <row r="1978" spans="2:17"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</row>
    <row r="1979" spans="2:17"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</row>
    <row r="1980" spans="2:17"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</row>
    <row r="1981" spans="2:17"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</row>
    <row r="1982" spans="2:17"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</row>
    <row r="1983" spans="2:17"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</row>
    <row r="1984" spans="2:17"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</row>
    <row r="1985" spans="2:17"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</row>
    <row r="1986" spans="2:17"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</row>
    <row r="1987" spans="2:17"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</row>
    <row r="1988" spans="2:17"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</row>
    <row r="1989" spans="2:17"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</row>
    <row r="1990" spans="2:17"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</row>
    <row r="1991" spans="2:17"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</row>
    <row r="1992" spans="2:17"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</row>
    <row r="1993" spans="2:17"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</row>
    <row r="1994" spans="2:17"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</row>
    <row r="1995" spans="2:17"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</row>
    <row r="1996" spans="2:17"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</row>
    <row r="1997" spans="2:17"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</row>
    <row r="1998" spans="2:17"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</row>
    <row r="1999" spans="2:17"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</row>
    <row r="2000" spans="2:17"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</row>
    <row r="2001" spans="2:17"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</row>
    <row r="2002" spans="2:17"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</row>
    <row r="2003" spans="2:17"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</row>
    <row r="2004" spans="2:17"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</row>
    <row r="2005" spans="2:17"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</row>
    <row r="2006" spans="2:17"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</row>
    <row r="2007" spans="2:17"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</row>
    <row r="2008" spans="2:17"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</row>
    <row r="2009" spans="2:17"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</row>
    <row r="2010" spans="2:17"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</row>
    <row r="2011" spans="2:17"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</row>
    <row r="2012" spans="2:17"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</row>
    <row r="2013" spans="2:17"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</row>
    <row r="2014" spans="2:17"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</row>
    <row r="2015" spans="2:17"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</row>
    <row r="2016" spans="2:17"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</row>
    <row r="2017" spans="2:17"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</row>
    <row r="2018" spans="2:17"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</row>
    <row r="2019" spans="2:17"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</row>
    <row r="2020" spans="2:17"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</row>
    <row r="2021" spans="2:17"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</row>
    <row r="2022" spans="2:17"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</row>
    <row r="2023" spans="2:17"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</row>
    <row r="2024" spans="2:17"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</row>
    <row r="2025" spans="2:17"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</row>
    <row r="2026" spans="2:17"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</row>
    <row r="2027" spans="2:17"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</row>
    <row r="2028" spans="2:17"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</row>
    <row r="2029" spans="2:17"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</row>
    <row r="2030" spans="2:17"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</row>
    <row r="2031" spans="2:17"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</row>
    <row r="2032" spans="2:17"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</row>
    <row r="2033" spans="2:17"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</row>
    <row r="2034" spans="2:17"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</row>
    <row r="2035" spans="2:17"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</row>
    <row r="2036" spans="2:17"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</row>
    <row r="2037" spans="2:17"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</row>
    <row r="2038" spans="2:17"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</row>
    <row r="2039" spans="2:17"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</row>
    <row r="2040" spans="2:17"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</row>
    <row r="2041" spans="2:17"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</row>
    <row r="2042" spans="2:17"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</row>
    <row r="2043" spans="2:17"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</row>
    <row r="2044" spans="2:17"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</row>
    <row r="2045" spans="2:17"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</row>
    <row r="2046" spans="2:17"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</row>
    <row r="2047" spans="2:17"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</row>
    <row r="2048" spans="2:17"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</row>
    <row r="2049" spans="2:17"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</row>
    <row r="2050" spans="2:17"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</row>
    <row r="2051" spans="2:17"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</row>
    <row r="2052" spans="2:17"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</row>
    <row r="2053" spans="2:17"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</row>
    <row r="2054" spans="2:17"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</row>
    <row r="2055" spans="2:17"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</row>
    <row r="2056" spans="2:17"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</row>
    <row r="2057" spans="2:17"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</row>
    <row r="2058" spans="2:17"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</row>
    <row r="2059" spans="2:17"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</row>
    <row r="2060" spans="2:17"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</row>
    <row r="2061" spans="2:17"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</row>
    <row r="2062" spans="2:17"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</row>
    <row r="2063" spans="2:17"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</row>
    <row r="2064" spans="2:17"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</row>
    <row r="2065" spans="2:17"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</row>
    <row r="2066" spans="2:17"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</row>
    <row r="2067" spans="2:17"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</row>
    <row r="2068" spans="2:17"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</row>
    <row r="2069" spans="2:17"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</row>
    <row r="2070" spans="2:17"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</row>
    <row r="2071" spans="2:17"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</row>
    <row r="2072" spans="2:17"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</row>
    <row r="2073" spans="2:17"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</row>
    <row r="2074" spans="2:17"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</row>
    <row r="2075" spans="2:17"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</row>
    <row r="2076" spans="2:17"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</row>
    <row r="2077" spans="2:17"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</row>
    <row r="2078" spans="2:17"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</row>
    <row r="2079" spans="2:17"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</row>
    <row r="2080" spans="2:17"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</row>
    <row r="2081" spans="2:17"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</row>
    <row r="2082" spans="2:17"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</row>
    <row r="2083" spans="2:17"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</row>
    <row r="2084" spans="2:17"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</row>
    <row r="2085" spans="2:17"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</row>
    <row r="2086" spans="2:17"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</row>
    <row r="2087" spans="2:17"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</row>
    <row r="2088" spans="2:17"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</row>
    <row r="2089" spans="2:17"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</row>
    <row r="2090" spans="2:17"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</row>
    <row r="2091" spans="2:17"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</row>
    <row r="2092" spans="2:17"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</row>
    <row r="2093" spans="2:17"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</row>
    <row r="2094" spans="2:17"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</row>
    <row r="2095" spans="2:17"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</row>
    <row r="2096" spans="2:17"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</row>
    <row r="2097" spans="2:17"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</row>
    <row r="2098" spans="2:17"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</row>
    <row r="2099" spans="2:17"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</row>
    <row r="2100" spans="2:17"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</row>
    <row r="2101" spans="2:17"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</row>
    <row r="2102" spans="2:17"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</row>
    <row r="2103" spans="2:17"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</row>
    <row r="2104" spans="2:17"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</row>
    <row r="2105" spans="2:17"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</row>
    <row r="2106" spans="2:17"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</row>
    <row r="2107" spans="2:17"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</row>
    <row r="2108" spans="2:17"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</row>
    <row r="2109" spans="2:17"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</row>
    <row r="2110" spans="2:17"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</row>
    <row r="2111" spans="2:17"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</row>
    <row r="2112" spans="2:17"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</row>
    <row r="2113" spans="2:17"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</row>
    <row r="2114" spans="2:17"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</row>
    <row r="2115" spans="2:17"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</row>
    <row r="2116" spans="2:17"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</row>
    <row r="2117" spans="2:17"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</row>
    <row r="2118" spans="2:17"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</row>
    <row r="2119" spans="2:17"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</row>
    <row r="2120" spans="2:17"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</row>
    <row r="2121" spans="2:17"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</row>
    <row r="2122" spans="2:17"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</row>
    <row r="2123" spans="2:17"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</row>
    <row r="2124" spans="2:17"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</row>
    <row r="2125" spans="2:17"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</row>
    <row r="2126" spans="2:17"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</row>
    <row r="2127" spans="2:17"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</row>
    <row r="2128" spans="2:17"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</row>
    <row r="2129" spans="2:17"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</row>
    <row r="2130" spans="2:17"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</row>
    <row r="2131" spans="2:17"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</row>
    <row r="2132" spans="2:17"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</row>
    <row r="2133" spans="2:17"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</row>
    <row r="2134" spans="2:17"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</row>
    <row r="2135" spans="2:17"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</row>
    <row r="2136" spans="2:17"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</row>
    <row r="2137" spans="2:17"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</row>
    <row r="2138" spans="2:17"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</row>
    <row r="2139" spans="2:17"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</row>
    <row r="2140" spans="2:17"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</row>
    <row r="2141" spans="2:17"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</row>
    <row r="2142" spans="2:17"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</row>
    <row r="2143" spans="2:17"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</row>
    <row r="2144" spans="2:17"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</row>
    <row r="2145" spans="2:17"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</row>
    <row r="2146" spans="2:17"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</row>
    <row r="2147" spans="2:17"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</row>
    <row r="2148" spans="2:17"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</row>
    <row r="2149" spans="2:17"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</row>
    <row r="2150" spans="2:17"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</row>
    <row r="2151" spans="2:17"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</row>
    <row r="2152" spans="2:17"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</row>
    <row r="2153" spans="2:17"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</row>
    <row r="2154" spans="2:17"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</row>
    <row r="2155" spans="2:17"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</row>
    <row r="2156" spans="2:17"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</row>
    <row r="2157" spans="2:17"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</row>
    <row r="2158" spans="2:17"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</row>
    <row r="2159" spans="2:17"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</row>
    <row r="2160" spans="2:17"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</row>
    <row r="2161" spans="2:17"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</row>
    <row r="2162" spans="2:17"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</row>
    <row r="2163" spans="2:17"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</row>
    <row r="2164" spans="2:17"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</row>
    <row r="2165" spans="2:17"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</row>
    <row r="2166" spans="2:17"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</row>
    <row r="2167" spans="2:17"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</row>
    <row r="2168" spans="2:17"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</row>
    <row r="2169" spans="2:17"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</row>
    <row r="2170" spans="2:17"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</row>
    <row r="2171" spans="2:17"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</row>
    <row r="2172" spans="2:17"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</row>
    <row r="2173" spans="2:17"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</row>
    <row r="2174" spans="2:17"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</row>
    <row r="2175" spans="2:17"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</row>
    <row r="2176" spans="2:17"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</row>
    <row r="2177" spans="2:17"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</row>
    <row r="2178" spans="2:17"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</row>
    <row r="2179" spans="2:17"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</row>
    <row r="2180" spans="2:17"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</row>
    <row r="2181" spans="2:17"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</row>
    <row r="2182" spans="2:17"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</row>
    <row r="2183" spans="2:17"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</row>
    <row r="2184" spans="2:17"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</row>
    <row r="2185" spans="2:17"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</row>
    <row r="2186" spans="2:17"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</row>
    <row r="2187" spans="2:17"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</row>
    <row r="2188" spans="2:17"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</row>
    <row r="2189" spans="2:17"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</row>
    <row r="2190" spans="2:17"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</row>
    <row r="2191" spans="2:17"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</row>
    <row r="2192" spans="2:17"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</row>
    <row r="2193" spans="2:17"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</row>
    <row r="2194" spans="2:17"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</row>
    <row r="2195" spans="2:17"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</row>
    <row r="2196" spans="2:17"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</row>
    <row r="2197" spans="2:17"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</row>
    <row r="2198" spans="2:17"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</row>
    <row r="2199" spans="2:17"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</row>
    <row r="2200" spans="2:17"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</row>
    <row r="2201" spans="2:17"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</row>
    <row r="2202" spans="2:17"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</row>
    <row r="2203" spans="2:17"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</row>
    <row r="2204" spans="2:17"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</row>
    <row r="2205" spans="2:17"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</row>
    <row r="2206" spans="2:17"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</row>
    <row r="2207" spans="2:17"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</row>
    <row r="2208" spans="2:17"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</row>
    <row r="2209" spans="2:17"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</row>
    <row r="2210" spans="2:17"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</row>
    <row r="2211" spans="2:17"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</row>
    <row r="2212" spans="2:17"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</row>
    <row r="2213" spans="2:17"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</row>
    <row r="2214" spans="2:17"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</row>
    <row r="2215" spans="2:17"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</row>
    <row r="2216" spans="2:17"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</row>
    <row r="2217" spans="2:17"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</row>
    <row r="2218" spans="2:17"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</row>
    <row r="2219" spans="2:17"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</row>
    <row r="2220" spans="2:17"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</row>
    <row r="2221" spans="2:17"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</row>
    <row r="2222" spans="2:17"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</row>
    <row r="2223" spans="2:17"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</row>
    <row r="2224" spans="2:17"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</row>
    <row r="2225" spans="2:17"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</row>
    <row r="2226" spans="2:17"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</row>
    <row r="2227" spans="2:17"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</row>
    <row r="2228" spans="2:17"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</row>
    <row r="2229" spans="2:17"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</row>
    <row r="2230" spans="2:17"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</row>
    <row r="2231" spans="2:17"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</row>
    <row r="2232" spans="2:17"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</row>
    <row r="2233" spans="2:17"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</row>
    <row r="2234" spans="2:17"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</row>
    <row r="2235" spans="2:17"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</row>
    <row r="2236" spans="2:17"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</row>
    <row r="2237" spans="2:17"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</row>
    <row r="2238" spans="2:17"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</row>
    <row r="2239" spans="2:17"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</row>
    <row r="2240" spans="2:17"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</row>
    <row r="2241" spans="2:17"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</row>
    <row r="2242" spans="2:17"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</row>
    <row r="2243" spans="2:17"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</row>
    <row r="2244" spans="2:17"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</row>
    <row r="2245" spans="2:17"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</row>
    <row r="2246" spans="2:17"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</row>
    <row r="2247" spans="2:17"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</row>
    <row r="2248" spans="2:17"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</row>
    <row r="2249" spans="2:17"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</row>
    <row r="2250" spans="2:17"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</row>
    <row r="2251" spans="2:17"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</row>
    <row r="2252" spans="2:17"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</row>
    <row r="2253" spans="2:17"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</row>
    <row r="2254" spans="2:17"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</row>
    <row r="2255" spans="2:17"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</row>
    <row r="2256" spans="2:17"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</row>
    <row r="2257" spans="2:17"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</row>
    <row r="2258" spans="2:17"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</row>
    <row r="2259" spans="2:17"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</row>
    <row r="2260" spans="2:17"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</row>
    <row r="2261" spans="2:17"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</row>
    <row r="2262" spans="2:17"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</row>
    <row r="2263" spans="2:17"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</row>
    <row r="2264" spans="2:17"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</row>
    <row r="2265" spans="2:17"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</row>
    <row r="2266" spans="2:17"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</row>
    <row r="2267" spans="2:17"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</row>
    <row r="2268" spans="2:17"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</row>
    <row r="2269" spans="2:17"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</row>
    <row r="2270" spans="2:17"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</row>
    <row r="2271" spans="2:17"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</row>
    <row r="2272" spans="2:17"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</row>
    <row r="2273" spans="2:17"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</row>
    <row r="2274" spans="2:17"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</row>
    <row r="2275" spans="2:17"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</row>
    <row r="2276" spans="2:17"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</row>
    <row r="2277" spans="2:17"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</row>
    <row r="2278" spans="2:17"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</row>
    <row r="2279" spans="2:17"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</row>
    <row r="2280" spans="2:17"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</row>
    <row r="2281" spans="2:17"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</row>
    <row r="2282" spans="2:17"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</row>
    <row r="2283" spans="2:17"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</row>
    <row r="2284" spans="2:17"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</row>
    <row r="2285" spans="2:17"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</row>
    <row r="2286" spans="2:17"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</row>
    <row r="2287" spans="2:17"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</row>
    <row r="2288" spans="2:17"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</row>
    <row r="2289" spans="2:17"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</row>
    <row r="2290" spans="2:17"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</row>
    <row r="2291" spans="2:17"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</row>
    <row r="2292" spans="2:17"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</row>
    <row r="2293" spans="2:17"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</row>
    <row r="2294" spans="2:17"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</row>
    <row r="2295" spans="2:17"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</row>
    <row r="2296" spans="2:17"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</row>
    <row r="2297" spans="2:17"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</row>
    <row r="2298" spans="2:17"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</row>
    <row r="2299" spans="2:17"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</row>
    <row r="2300" spans="2:17"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</row>
    <row r="2301" spans="2:17"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</row>
    <row r="2302" spans="2:17"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</row>
    <row r="2303" spans="2:17"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</row>
    <row r="2304" spans="2:17"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</row>
    <row r="2305" spans="2:17"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</row>
    <row r="2306" spans="2:17"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</row>
    <row r="2307" spans="2:17"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</row>
    <row r="2308" spans="2:17"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</row>
    <row r="2309" spans="2:17"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</row>
    <row r="2310" spans="2:17"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</row>
    <row r="2311" spans="2:17"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</row>
    <row r="2312" spans="2:17"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</row>
    <row r="2313" spans="2:17"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</row>
    <row r="2314" spans="2:17"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</row>
    <row r="2315" spans="2:17"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</row>
    <row r="2316" spans="2:17"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</row>
    <row r="2317" spans="2:17"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</row>
    <row r="2318" spans="2:17"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</row>
    <row r="2319" spans="2:17"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</row>
    <row r="2320" spans="2:17"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</row>
    <row r="2321" spans="2:17"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</row>
    <row r="2322" spans="2:17"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</row>
    <row r="2323" spans="2:17"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</row>
    <row r="2324" spans="2:17"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</row>
    <row r="2325" spans="2:17"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</row>
    <row r="2326" spans="2:17"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</row>
    <row r="2327" spans="2:17"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</row>
    <row r="2328" spans="2:17"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</row>
    <row r="2329" spans="2:17"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</row>
    <row r="2330" spans="2:17"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</row>
    <row r="2331" spans="2:17"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</row>
    <row r="2332" spans="2:17"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</row>
    <row r="2333" spans="2:17"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</row>
    <row r="2334" spans="2:17"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</row>
    <row r="2335" spans="2:17"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</row>
    <row r="2336" spans="2:17"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</row>
    <row r="2337" spans="2:17"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</row>
    <row r="2338" spans="2:17"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</row>
    <row r="2339" spans="2:17"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</row>
    <row r="2340" spans="2:17"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</row>
    <row r="2341" spans="2:17"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</row>
    <row r="2342" spans="2:17"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</row>
    <row r="2343" spans="2:17"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</row>
    <row r="2344" spans="2:17"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</row>
    <row r="2345" spans="2:17"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</row>
    <row r="2346" spans="2:17"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</row>
    <row r="2347" spans="2:17"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</row>
    <row r="2348" spans="2:17"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</row>
    <row r="2349" spans="2:17"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</row>
    <row r="2350" spans="2:17"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</row>
    <row r="2351" spans="2:17"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</row>
    <row r="2352" spans="2:17"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</row>
    <row r="2353" spans="2:17"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</row>
    <row r="2354" spans="2:17"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</row>
    <row r="2355" spans="2:17"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</row>
    <row r="2356" spans="2:17"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</row>
    <row r="2357" spans="2:17"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</row>
    <row r="2358" spans="2:17"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</row>
    <row r="2359" spans="2:17"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</row>
    <row r="2360" spans="2:17"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</row>
    <row r="2361" spans="2:17"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</row>
    <row r="2362" spans="2:17"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</row>
    <row r="2363" spans="2:17"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</row>
    <row r="2364" spans="2:17"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</row>
    <row r="2365" spans="2:17"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</row>
    <row r="2366" spans="2:17"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</row>
    <row r="2367" spans="2:17"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</row>
    <row r="2368" spans="2:17"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</row>
    <row r="2369" spans="2:17"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</row>
    <row r="2370" spans="2:17"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</row>
    <row r="2371" spans="2:17"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</row>
    <row r="2372" spans="2:17"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</row>
    <row r="2373" spans="2:17"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</row>
    <row r="2374" spans="2:17"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</row>
    <row r="2375" spans="2:17"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</row>
    <row r="2376" spans="2:17"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</row>
    <row r="2377" spans="2:17"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</row>
    <row r="2378" spans="2:17"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</row>
    <row r="2379" spans="2:17"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</row>
    <row r="2380" spans="2:17"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</row>
    <row r="2381" spans="2:17"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</row>
    <row r="2382" spans="2:17"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</row>
    <row r="2383" spans="2:17"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</row>
    <row r="2384" spans="2:17"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</row>
    <row r="2385" spans="2:17"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</row>
    <row r="2386" spans="2:17"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</row>
    <row r="2387" spans="2:17"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</row>
    <row r="2388" spans="2:17"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</row>
    <row r="2389" spans="2:17"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</row>
    <row r="2390" spans="2:17"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</row>
    <row r="2391" spans="2:17"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</row>
    <row r="2392" spans="2:17"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</row>
    <row r="2393" spans="2:17"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</row>
    <row r="2394" spans="2:17"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</row>
    <row r="2395" spans="2:17"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</row>
    <row r="2396" spans="2:17"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</row>
    <row r="2397" spans="2:17"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</row>
    <row r="2398" spans="2:17"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</row>
    <row r="2399" spans="2:17"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</row>
    <row r="2400" spans="2:17"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</row>
    <row r="2401" spans="2:17"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</row>
    <row r="2402" spans="2:17"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</row>
    <row r="2403" spans="2:17"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</row>
    <row r="2404" spans="2:17"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</row>
    <row r="2405" spans="2:17"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</row>
    <row r="2406" spans="2:17"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</row>
    <row r="2407" spans="2:17"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</row>
    <row r="2408" spans="2:17"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</row>
    <row r="2409" spans="2:17"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</row>
    <row r="2410" spans="2:17"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</row>
    <row r="2411" spans="2:17"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</row>
    <row r="2412" spans="2:17"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</row>
    <row r="2413" spans="2:17"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</row>
    <row r="2414" spans="2:17"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</row>
    <row r="2415" spans="2:17"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</row>
    <row r="2416" spans="2:17"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</row>
    <row r="2417" spans="2:17"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</row>
    <row r="2418" spans="2:17"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</row>
    <row r="2419" spans="2:17"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</row>
    <row r="2420" spans="2:17"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</row>
    <row r="2421" spans="2:17"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</row>
    <row r="2422" spans="2:17"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</row>
    <row r="2423" spans="2:17"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</row>
    <row r="2424" spans="2:17"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</row>
    <row r="2425" spans="2:17"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</row>
    <row r="2426" spans="2:17"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</row>
    <row r="2427" spans="2:17"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</row>
    <row r="2428" spans="2:17"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</row>
    <row r="2429" spans="2:17"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</row>
    <row r="2430" spans="2:17"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</row>
    <row r="2431" spans="2:17"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</row>
    <row r="2432" spans="2:17"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</row>
    <row r="2433" spans="2:17"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</row>
    <row r="2434" spans="2:17"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</row>
    <row r="2435" spans="2:17"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</row>
    <row r="2436" spans="2:17"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</row>
    <row r="2437" spans="2:17"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</row>
    <row r="2438" spans="2:17"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</row>
    <row r="2439" spans="2:17"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</row>
    <row r="2440" spans="2:17"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</row>
    <row r="2441" spans="2:17"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</row>
    <row r="2442" spans="2:17"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</row>
    <row r="2443" spans="2:17"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</row>
    <row r="2444" spans="2:17"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</row>
    <row r="2445" spans="2:17"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</row>
    <row r="2446" spans="2:17"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</row>
    <row r="2447" spans="2:17"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</row>
    <row r="2448" spans="2:17"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</row>
    <row r="2449" spans="2:17"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</row>
    <row r="2450" spans="2:17"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</row>
    <row r="2451" spans="2:17"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</row>
    <row r="2452" spans="2:17"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</row>
    <row r="2453" spans="2:17"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</row>
    <row r="2454" spans="2:17"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</row>
    <row r="2455" spans="2:17"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</row>
    <row r="2456" spans="2:17"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</row>
    <row r="2457" spans="2:17"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</row>
    <row r="2458" spans="2:17"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</row>
    <row r="2459" spans="2:17"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</row>
    <row r="2460" spans="2:17"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</row>
    <row r="2461" spans="2:17"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</row>
    <row r="2462" spans="2:17"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</row>
    <row r="2463" spans="2:17"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</row>
    <row r="2464" spans="2:17"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</row>
    <row r="2465" spans="2:17"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</row>
    <row r="2466" spans="2:17"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</row>
    <row r="2467" spans="2:17"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</row>
    <row r="2468" spans="2:17"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</row>
    <row r="2469" spans="2:17"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</row>
    <row r="2470" spans="2:17"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</row>
    <row r="2471" spans="2:17"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</row>
    <row r="2472" spans="2:17"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</row>
    <row r="2473" spans="2:17"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</row>
    <row r="2474" spans="2:17"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</row>
    <row r="2475" spans="2:17"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</row>
    <row r="2476" spans="2:17"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</row>
    <row r="2477" spans="2:17"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</row>
    <row r="2478" spans="2:17"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</row>
    <row r="2479" spans="2:17"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</row>
    <row r="2480" spans="2:17"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</row>
    <row r="2481" spans="2:17"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</row>
    <row r="2482" spans="2:17"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</row>
    <row r="2483" spans="2:17"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</row>
    <row r="2484" spans="2:17"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</row>
    <row r="2485" spans="2:17"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</row>
    <row r="2486" spans="2:17"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</row>
    <row r="2487" spans="2:17"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</row>
    <row r="2488" spans="2:17"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</row>
    <row r="2489" spans="2:17"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</row>
    <row r="2490" spans="2:17"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</row>
    <row r="2491" spans="2:17"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</row>
    <row r="2492" spans="2:17"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</row>
    <row r="2493" spans="2:17"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</row>
    <row r="2494" spans="2:17"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</row>
    <row r="2495" spans="2:17"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</row>
    <row r="2496" spans="2:17"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</row>
    <row r="2497" spans="2:17"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</row>
    <row r="2498" spans="2:17"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</row>
    <row r="2499" spans="2:17"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</row>
    <row r="2500" spans="2:17"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</row>
    <row r="2501" spans="2:17"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</row>
    <row r="2502" spans="2:17"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</row>
    <row r="2503" spans="2:17"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</row>
    <row r="2504" spans="2:17"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</row>
    <row r="2505" spans="2:17"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</row>
    <row r="2506" spans="2:17"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</row>
    <row r="2507" spans="2:17"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</row>
    <row r="2508" spans="2:17"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</row>
    <row r="2509" spans="2:17"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</row>
    <row r="2510" spans="2:17"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</row>
    <row r="2511" spans="2:17"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</row>
    <row r="2512" spans="2:17"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</row>
    <row r="2513" spans="2:17"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</row>
    <row r="2514" spans="2:17"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</row>
    <row r="2515" spans="2:17"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</row>
    <row r="2516" spans="2:17"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</row>
    <row r="2517" spans="2:17"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</row>
    <row r="2518" spans="2:17"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</row>
    <row r="2519" spans="2:17"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</row>
    <row r="2520" spans="2:17"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</row>
    <row r="2521" spans="2:17"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</row>
    <row r="2522" spans="2:17"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</row>
    <row r="2523" spans="2:17"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</row>
    <row r="2524" spans="2:17"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</row>
    <row r="2525" spans="2:17"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</row>
    <row r="2526" spans="2:17"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</row>
    <row r="2527" spans="2:17"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</row>
    <row r="2528" spans="2:17"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</row>
    <row r="2529" spans="2:17"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</row>
    <row r="2530" spans="2:17"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</row>
    <row r="2531" spans="2:17"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</row>
    <row r="2532" spans="2:17"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</row>
    <row r="2533" spans="2:17"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</row>
    <row r="2534" spans="2:17"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</row>
    <row r="2535" spans="2:17"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</row>
    <row r="2536" spans="2:17"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</row>
    <row r="2537" spans="2:17"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</row>
    <row r="2538" spans="2:17"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</row>
    <row r="2539" spans="2:17"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</row>
    <row r="2540" spans="2:17"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</row>
    <row r="2541" spans="2:17"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</row>
    <row r="2542" spans="2:17"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</row>
    <row r="2543" spans="2:17"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</row>
    <row r="2544" spans="2:17"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</row>
    <row r="2545" spans="2:17"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</row>
    <row r="2546" spans="2:17"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</row>
    <row r="2547" spans="2:17"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</row>
    <row r="2548" spans="2:17"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</row>
    <row r="2549" spans="2:17"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</row>
    <row r="2550" spans="2:17"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</row>
    <row r="2551" spans="2:17"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</row>
    <row r="2552" spans="2:17"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</row>
    <row r="2553" spans="2:17"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</row>
    <row r="2554" spans="2:17"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</row>
    <row r="2555" spans="2:17"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</row>
    <row r="2556" spans="2:17"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</row>
    <row r="2557" spans="2:17"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</row>
    <row r="2558" spans="2:17"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</row>
    <row r="2559" spans="2:17"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</row>
    <row r="2560" spans="2:17"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</row>
    <row r="2561" spans="2:17"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</row>
    <row r="2562" spans="2:17"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</row>
    <row r="2563" spans="2:17"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</row>
    <row r="2564" spans="2:17"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</row>
    <row r="2565" spans="2:17"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</row>
    <row r="2566" spans="2:17"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</row>
    <row r="2567" spans="2:17"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</row>
    <row r="2568" spans="2:17"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</row>
    <row r="2569" spans="2:17"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</row>
    <row r="2570" spans="2:17"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</row>
    <row r="2571" spans="2:17"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</row>
    <row r="2572" spans="2:17"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</row>
    <row r="2573" spans="2:17"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</row>
    <row r="2574" spans="2:17"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</row>
    <row r="2575" spans="2:17"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</row>
    <row r="2576" spans="2:17"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</row>
    <row r="2577" spans="2:17"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</row>
    <row r="2578" spans="2:17"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</row>
    <row r="2579" spans="2:17"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</row>
    <row r="2580" spans="2:17"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</row>
    <row r="2581" spans="2:17"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</row>
    <row r="2582" spans="2:17"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</row>
    <row r="2583" spans="2:17"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</row>
    <row r="2584" spans="2:17"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</row>
    <row r="2585" spans="2:17"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</row>
    <row r="2586" spans="2:17"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</row>
    <row r="2587" spans="2:17"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</row>
    <row r="2588" spans="2:17"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</row>
    <row r="2589" spans="2:17"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</row>
    <row r="2590" spans="2:17"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</row>
    <row r="2591" spans="2:17"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</row>
    <row r="2592" spans="2:17"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</row>
    <row r="2593" spans="2:17"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</row>
    <row r="2594" spans="2:17"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</row>
    <row r="2595" spans="2:17"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</row>
    <row r="2596" spans="2:17"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</row>
    <row r="2597" spans="2:17"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</row>
    <row r="2598" spans="2:17"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</row>
    <row r="2599" spans="2:17"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</row>
    <row r="2600" spans="2:17"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</row>
    <row r="2601" spans="2:17"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</row>
    <row r="2602" spans="2:17"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</row>
    <row r="2603" spans="2:17"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</row>
    <row r="2604" spans="2:17"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</row>
    <row r="2605" spans="2:17"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</row>
    <row r="2606" spans="2:17"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</row>
    <row r="2607" spans="2:17"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</row>
    <row r="2608" spans="2:17"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</row>
    <row r="2609" spans="2:17"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</row>
    <row r="2610" spans="2:17"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</row>
    <row r="2611" spans="2:17"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</row>
    <row r="2612" spans="2:17"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</row>
    <row r="2613" spans="2:17"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</row>
    <row r="2614" spans="2:17"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</row>
    <row r="2615" spans="2:17"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</row>
    <row r="2616" spans="2:17"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</row>
    <row r="2617" spans="2:17"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</row>
    <row r="2618" spans="2:17"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</row>
    <row r="2619" spans="2:17"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</row>
    <row r="2620" spans="2:17"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</row>
    <row r="2621" spans="2:17"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</row>
    <row r="2622" spans="2:17"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</row>
    <row r="2623" spans="2:17"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</row>
    <row r="2624" spans="2:17"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</row>
    <row r="2625" spans="2:17"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</row>
    <row r="2626" spans="2:17"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</row>
    <row r="2627" spans="2:17"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</row>
    <row r="2628" spans="2:17"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</row>
    <row r="2629" spans="2:17"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</row>
    <row r="2630" spans="2:17"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</row>
    <row r="2631" spans="2:17"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</row>
    <row r="2632" spans="2:17"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</row>
    <row r="2633" spans="2:17"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</row>
    <row r="2634" spans="2:17"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</row>
    <row r="2635" spans="2:17"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</row>
    <row r="2636" spans="2:17"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</row>
    <row r="2637" spans="2:17"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</row>
    <row r="2638" spans="2:17"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</row>
    <row r="2639" spans="2:17"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</row>
    <row r="2640" spans="2:17"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</row>
    <row r="2641" spans="2:17"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</row>
    <row r="2642" spans="2:17"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</row>
    <row r="2643" spans="2:17"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</row>
    <row r="2644" spans="2:17"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</row>
    <row r="2645" spans="2:17"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</row>
    <row r="2646" spans="2:17"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</row>
    <row r="2647" spans="2:17"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</row>
    <row r="2648" spans="2:17"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</row>
    <row r="2649" spans="2:17"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</row>
    <row r="2650" spans="2:17"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</row>
    <row r="2651" spans="2:17"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</row>
    <row r="2652" spans="2:17"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</row>
    <row r="2653" spans="2:17"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</row>
    <row r="2654" spans="2:17"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</row>
    <row r="2655" spans="2:17"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</row>
    <row r="2656" spans="2:17"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</row>
    <row r="2657" spans="2:17"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</row>
    <row r="2658" spans="2:17"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</row>
    <row r="2659" spans="2:17"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</row>
    <row r="2660" spans="2:17"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</row>
    <row r="2661" spans="2:17"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</row>
    <row r="2662" spans="2:17"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</row>
    <row r="2663" spans="2:17"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</row>
    <row r="2664" spans="2:17"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</row>
    <row r="2665" spans="2:17"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</row>
    <row r="2666" spans="2:17"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</row>
    <row r="2667" spans="2:17"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</row>
    <row r="2668" spans="2:17"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</row>
    <row r="2669" spans="2:17"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</row>
    <row r="2670" spans="2:17"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</row>
    <row r="2671" spans="2:17"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</row>
    <row r="2672" spans="2:17"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</row>
    <row r="2673" spans="2:17"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</row>
    <row r="2674" spans="2:17"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</row>
    <row r="2675" spans="2:17"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</row>
    <row r="2676" spans="2:17"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</row>
    <row r="2677" spans="2:17"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</row>
    <row r="2678" spans="2:17"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</row>
    <row r="2679" spans="2:17"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</row>
    <row r="2680" spans="2:17"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</row>
    <row r="2681" spans="2:17"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</row>
    <row r="2682" spans="2:17"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</row>
    <row r="2683" spans="2:17"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</row>
    <row r="2684" spans="2:17"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</row>
    <row r="2685" spans="2:17"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</row>
    <row r="2686" spans="2:17"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</row>
    <row r="2687" spans="2:17"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</row>
    <row r="2688" spans="2:17"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</row>
    <row r="2689" spans="2:17"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</row>
    <row r="2690" spans="2:17"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</row>
    <row r="2691" spans="2:17"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</row>
    <row r="2692" spans="2:17"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</row>
    <row r="2693" spans="2:17"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</row>
    <row r="2694" spans="2:17"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</row>
    <row r="2695" spans="2:17"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</row>
    <row r="2696" spans="2:17"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</row>
    <row r="2697" spans="2:17"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</row>
    <row r="2698" spans="2:17"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</row>
    <row r="2699" spans="2:17"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</row>
    <row r="2700" spans="2:17"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</row>
    <row r="2701" spans="2:17"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</row>
    <row r="2702" spans="2:17"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</row>
    <row r="2703" spans="2:17"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</row>
    <row r="2704" spans="2:17"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</row>
    <row r="2705" spans="2:17"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</row>
    <row r="2706" spans="2:17"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</row>
    <row r="2707" spans="2:17"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</row>
    <row r="2708" spans="2:17"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</row>
    <row r="2709" spans="2:17"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</row>
    <row r="2710" spans="2:17"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</row>
    <row r="2711" spans="2:17"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</row>
    <row r="2712" spans="2:17"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</row>
    <row r="2713" spans="2:17"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</row>
    <row r="2714" spans="2:17"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</row>
    <row r="2715" spans="2:17"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</row>
    <row r="2716" spans="2:17"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</row>
    <row r="2717" spans="2:17"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</row>
    <row r="2718" spans="2:17"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</row>
    <row r="2719" spans="2:17"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</row>
    <row r="2720" spans="2:17"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</row>
    <row r="2721" spans="2:17"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</row>
    <row r="2722" spans="2:17"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</row>
    <row r="2723" spans="2:17"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</row>
    <row r="2724" spans="2:17"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</row>
    <row r="2725" spans="2:17"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</row>
    <row r="2726" spans="2:17"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</row>
    <row r="2727" spans="2:17"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</row>
    <row r="2728" spans="2:17"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</row>
    <row r="2729" spans="2:17"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</row>
    <row r="2730" spans="2:17"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</row>
    <row r="2731" spans="2:17"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</row>
    <row r="2732" spans="2:17"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</row>
    <row r="2733" spans="2:17"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</row>
    <row r="2734" spans="2:17"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</row>
    <row r="2735" spans="2:17"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</row>
    <row r="2736" spans="2:17"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</row>
    <row r="2737" spans="2:17"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</row>
    <row r="2738" spans="2:17"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</row>
    <row r="2739" spans="2:17"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</row>
    <row r="2740" spans="2:17"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</row>
    <row r="2741" spans="2:17"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</row>
    <row r="2742" spans="2:17"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</row>
    <row r="2743" spans="2:17"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</row>
    <row r="2744" spans="2:17"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</row>
    <row r="2745" spans="2:17"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</row>
    <row r="2746" spans="2:17"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</row>
    <row r="2747" spans="2:17"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</row>
    <row r="2748" spans="2:17"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</row>
    <row r="2749" spans="2:17"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</row>
    <row r="2750" spans="2:17"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</row>
    <row r="2751" spans="2:17"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</row>
    <row r="2752" spans="2:17"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</row>
    <row r="2753" spans="2:17"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</row>
    <row r="2754" spans="2:17"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</row>
    <row r="2755" spans="2:17"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</row>
    <row r="2756" spans="2:17"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</row>
    <row r="2757" spans="2:17"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</row>
    <row r="2758" spans="2:17"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</row>
    <row r="2759" spans="2:17"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</row>
    <row r="2760" spans="2:17"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</row>
    <row r="2761" spans="2:17"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</row>
    <row r="2762" spans="2:17"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</row>
    <row r="2763" spans="2:17"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</row>
    <row r="2764" spans="2:17"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</row>
    <row r="2765" spans="2:17"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</row>
    <row r="2766" spans="2:17"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</row>
    <row r="2767" spans="2:17"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</row>
    <row r="2768" spans="2:17"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</row>
    <row r="2769" spans="2:17"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</row>
    <row r="2770" spans="2:17"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</row>
    <row r="2771" spans="2:17"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</row>
    <row r="2772" spans="2:17"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</row>
    <row r="2773" spans="2:17"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</row>
    <row r="2774" spans="2:17"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</row>
    <row r="2775" spans="2:17"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</row>
    <row r="2776" spans="2:17"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</row>
    <row r="2777" spans="2:17"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</row>
    <row r="2778" spans="2:17"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</row>
    <row r="2779" spans="2:17"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</row>
    <row r="2780" spans="2:17"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</row>
    <row r="2781" spans="2:17"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</row>
    <row r="2782" spans="2:17"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</row>
    <row r="2783" spans="2:17"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</row>
    <row r="2784" spans="2:17"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</row>
    <row r="2785" spans="2:17"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</row>
    <row r="2786" spans="2:17"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</row>
    <row r="2787" spans="2:17"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</row>
    <row r="2788" spans="2:17"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</row>
    <row r="2789" spans="2:17"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</row>
    <row r="2790" spans="2:17"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</row>
    <row r="2791" spans="2:17"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</row>
    <row r="2792" spans="2:17"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</row>
    <row r="2793" spans="2:17"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</row>
    <row r="2794" spans="2:17"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</row>
    <row r="2795" spans="2:17"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</row>
    <row r="2796" spans="2:17"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</row>
    <row r="2797" spans="2:17"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</row>
    <row r="2798" spans="2:17"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</row>
    <row r="2799" spans="2:17"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</row>
    <row r="2800" spans="2:17"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</row>
    <row r="2801" spans="2:17"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</row>
    <row r="2802" spans="2:17"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</row>
    <row r="2803" spans="2:17"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</row>
    <row r="2804" spans="2:17"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</row>
    <row r="2805" spans="2:17"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</row>
    <row r="2806" spans="2:17"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</row>
    <row r="2807" spans="2:17"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</row>
    <row r="2808" spans="2:17"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</row>
    <row r="2809" spans="2:17"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</row>
    <row r="2810" spans="2:17"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</row>
    <row r="2811" spans="2:17"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</row>
    <row r="2812" spans="2:17"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</row>
    <row r="2813" spans="2:17"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</row>
    <row r="2814" spans="2:17"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</row>
    <row r="2815" spans="2:17"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</row>
    <row r="2816" spans="2:17"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</row>
    <row r="2817" spans="2:17"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</row>
    <row r="2818" spans="2:17"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</row>
    <row r="2819" spans="2:17"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</row>
    <row r="2820" spans="2:17"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</row>
    <row r="2821" spans="2:17"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</row>
    <row r="2822" spans="2:17"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</row>
    <row r="2823" spans="2:17"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</row>
    <row r="2824" spans="2:17"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</row>
    <row r="2825" spans="2:17"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</row>
    <row r="2826" spans="2:17"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</row>
    <row r="2827" spans="2:17"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</row>
    <row r="2828" spans="2:17"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</row>
    <row r="2829" spans="2:17"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</row>
    <row r="2830" spans="2:17"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</row>
    <row r="2831" spans="2:17"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</row>
    <row r="2832" spans="2:17"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</row>
    <row r="2833" spans="2:17"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</row>
    <row r="2834" spans="2:17"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</row>
    <row r="2835" spans="2:17"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</row>
    <row r="2836" spans="2:17"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</row>
    <row r="2837" spans="2:17"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</row>
    <row r="2838" spans="2:17"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</row>
    <row r="2839" spans="2:17"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</row>
    <row r="2840" spans="2:17"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</row>
    <row r="2841" spans="2:17"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</row>
    <row r="2842" spans="2:17"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</row>
    <row r="2843" spans="2:17"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</row>
    <row r="2844" spans="2:17"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</row>
    <row r="2845" spans="2:17"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</row>
    <row r="2846" spans="2:17"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</row>
    <row r="2847" spans="2:17"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</row>
    <row r="2848" spans="2:17"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</row>
    <row r="2849" spans="2:17"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</row>
    <row r="2850" spans="2:17"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</row>
    <row r="2851" spans="2:17"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</row>
    <row r="2852" spans="2:17"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</row>
    <row r="2853" spans="2:17"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</row>
    <row r="2854" spans="2:17"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</row>
    <row r="2855" spans="2:17"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</row>
    <row r="2856" spans="2:17"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</row>
    <row r="2857" spans="2:17"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</row>
    <row r="2858" spans="2:17"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</row>
    <row r="2859" spans="2:17"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</row>
    <row r="2860" spans="2:17"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</row>
    <row r="2861" spans="2:17"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</row>
    <row r="2862" spans="2:17"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</row>
    <row r="2863" spans="2:17"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</row>
    <row r="2864" spans="2:17"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</row>
    <row r="2865" spans="2:17"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</row>
    <row r="2866" spans="2:17"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</row>
    <row r="2867" spans="2:17"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</row>
    <row r="2868" spans="2:17"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</row>
    <row r="2869" spans="2:17"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</row>
    <row r="2870" spans="2:17"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</row>
    <row r="2871" spans="2:17"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</row>
    <row r="2872" spans="2:17"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</row>
    <row r="2873" spans="2:17"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</row>
    <row r="2874" spans="2:17"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</row>
    <row r="2875" spans="2:17"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</row>
    <row r="2876" spans="2:17"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</row>
    <row r="2877" spans="2:17"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</row>
    <row r="2878" spans="2:17"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</row>
    <row r="2879" spans="2:17"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</row>
    <row r="2880" spans="2:17"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</row>
    <row r="2881" spans="2:17"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</row>
    <row r="2882" spans="2:17"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</row>
    <row r="2883" spans="2:17"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</row>
    <row r="2884" spans="2:17"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</row>
    <row r="2885" spans="2:17"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</row>
    <row r="2886" spans="2:17"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</row>
    <row r="2887" spans="2:17"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</row>
    <row r="2888" spans="2:17"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</row>
    <row r="2889" spans="2:17"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</row>
    <row r="2890" spans="2:17"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</row>
    <row r="2891" spans="2:17"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</row>
    <row r="2892" spans="2:17"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</row>
    <row r="2893" spans="2:17"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</row>
    <row r="2894" spans="2:17"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</row>
    <row r="2895" spans="2:17"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</row>
    <row r="2896" spans="2:17"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</row>
    <row r="2897" spans="2:17"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</row>
    <row r="2898" spans="2:17"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</row>
    <row r="2899" spans="2:17"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</row>
    <row r="2900" spans="2:17"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</row>
    <row r="2901" spans="2:17"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</row>
    <row r="2902" spans="2:17"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</row>
    <row r="2903" spans="2:17"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</row>
    <row r="2904" spans="2:17"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</row>
    <row r="2905" spans="2:17"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</row>
    <row r="2906" spans="2:17"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</row>
    <row r="2907" spans="2:17"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</row>
    <row r="2908" spans="2:17"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</row>
    <row r="2909" spans="2:17"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</row>
    <row r="2910" spans="2:17"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</row>
    <row r="2911" spans="2:17"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</row>
    <row r="2912" spans="2:17"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</row>
    <row r="2913" spans="2:17"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</row>
    <row r="2914" spans="2:17"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</row>
    <row r="2915" spans="2:17"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</row>
    <row r="2916" spans="2:17"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</row>
    <row r="2917" spans="2:17"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</row>
    <row r="2918" spans="2:17"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</row>
    <row r="2919" spans="2:17"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</row>
    <row r="2920" spans="2:17"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</row>
    <row r="2921" spans="2:17"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</row>
    <row r="2922" spans="2:17"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</row>
    <row r="2923" spans="2:17"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</row>
    <row r="2924" spans="2:17"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</row>
    <row r="2925" spans="2:17"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</row>
    <row r="2926" spans="2:17"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</row>
    <row r="2927" spans="2:17"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</row>
    <row r="2928" spans="2:17"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</row>
    <row r="2929" spans="2:17"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</row>
    <row r="2930" spans="2:17"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</row>
    <row r="2931" spans="2:17"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</row>
    <row r="2932" spans="2:17"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</row>
    <row r="2933" spans="2:17"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</row>
    <row r="2934" spans="2:17"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</row>
    <row r="2935" spans="2:17"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</row>
    <row r="2936" spans="2:17"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</row>
    <row r="2937" spans="2:17"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</row>
    <row r="2938" spans="2:17"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</row>
    <row r="2939" spans="2:17"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</row>
    <row r="2940" spans="2:17"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</row>
    <row r="2941" spans="2:17"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</row>
    <row r="2942" spans="2:17"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</row>
    <row r="2943" spans="2:17"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</row>
    <row r="2944" spans="2:17"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</row>
    <row r="2945" spans="2:17"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</row>
    <row r="2946" spans="2:17"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</row>
    <row r="2947" spans="2:17"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</row>
    <row r="2948" spans="2:17"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</row>
    <row r="2949" spans="2:17"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</row>
    <row r="2950" spans="2:17"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</row>
    <row r="2951" spans="2:17"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</row>
    <row r="2952" spans="2:17"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</row>
    <row r="2953" spans="2:17"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</row>
    <row r="2954" spans="2:17"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</row>
    <row r="2955" spans="2:17"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</row>
    <row r="2956" spans="2:17"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</row>
    <row r="2957" spans="2:17"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</row>
    <row r="2958" spans="2:17"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</row>
    <row r="2959" spans="2:17"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</row>
    <row r="2960" spans="2:17"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</row>
    <row r="2961" spans="2:17"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</row>
    <row r="2962" spans="2:17"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</row>
    <row r="2963" spans="2:17"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</row>
    <row r="2964" spans="2:17"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</row>
    <row r="2965" spans="2:17"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</row>
    <row r="2966" spans="2:17"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</row>
    <row r="2967" spans="2:17"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</row>
    <row r="2968" spans="2:17"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</row>
    <row r="2969" spans="2:17"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</row>
    <row r="2970" spans="2:17"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</row>
    <row r="2971" spans="2:17"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</row>
    <row r="2972" spans="2:17"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</row>
    <row r="2973" spans="2:17"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</row>
    <row r="2974" spans="2:17"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</row>
    <row r="2975" spans="2:17"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</row>
    <row r="2976" spans="2:17"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</row>
    <row r="2977" spans="2:17"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</row>
    <row r="2978" spans="2:17"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</row>
    <row r="2979" spans="2:17"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</row>
    <row r="2980" spans="2:17"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</row>
    <row r="2981" spans="2:17"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</row>
    <row r="2982" spans="2:17"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</row>
    <row r="2983" spans="2:17"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</row>
    <row r="2984" spans="2:17"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</row>
    <row r="2985" spans="2:17"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</row>
    <row r="2986" spans="2:17"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</row>
    <row r="2987" spans="2:17"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</row>
    <row r="2988" spans="2:17"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</row>
    <row r="2989" spans="2:17"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</row>
    <row r="2990" spans="2:17"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</row>
    <row r="2991" spans="2:17"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</row>
    <row r="2992" spans="2:17"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</row>
    <row r="2993" spans="2:17"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</row>
    <row r="2994" spans="2:17"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</row>
    <row r="2995" spans="2:17"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</row>
    <row r="2996" spans="2:17"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</row>
    <row r="2997" spans="2:17"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</row>
    <row r="2998" spans="2:17"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</row>
    <row r="2999" spans="2:17"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</row>
    <row r="3000" spans="2:17"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</row>
    <row r="3001" spans="2:17"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</row>
    <row r="3002" spans="2:17"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</row>
    <row r="3003" spans="2:17"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</row>
    <row r="3004" spans="2:17"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</row>
    <row r="3005" spans="2:17"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</row>
    <row r="3006" spans="2:17"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</row>
    <row r="3007" spans="2:17"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</row>
    <row r="3008" spans="2:17"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</row>
    <row r="3009" spans="2:17"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</row>
    <row r="3010" spans="2:17"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</row>
    <row r="3011" spans="2:17"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</row>
    <row r="3012" spans="2:17"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</row>
    <row r="3013" spans="2:17"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</row>
    <row r="3014" spans="2:17"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</row>
    <row r="3015" spans="2:17"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</row>
    <row r="3016" spans="2:17"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</row>
    <row r="3017" spans="2:17"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</row>
    <row r="3018" spans="2:17"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</row>
    <row r="3019" spans="2:17"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</row>
    <row r="3020" spans="2:17"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</row>
    <row r="3021" spans="2:17"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</row>
    <row r="3022" spans="2:17"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</row>
    <row r="3023" spans="2:17"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</row>
    <row r="3024" spans="2:17"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</row>
    <row r="3025" spans="2:17"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</row>
    <row r="3026" spans="2:17"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</row>
    <row r="3027" spans="2:17"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</row>
    <row r="3028" spans="2:17"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</row>
    <row r="3029" spans="2:17"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</row>
    <row r="3030" spans="2:17"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</row>
    <row r="3031" spans="2:17"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</row>
    <row r="3032" spans="2:17"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</row>
    <row r="3033" spans="2:17"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</row>
    <row r="3034" spans="2:17"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</row>
    <row r="3035" spans="2:17"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</row>
    <row r="3036" spans="2:17"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</row>
    <row r="3037" spans="2:17"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</row>
    <row r="3038" spans="2:17"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</row>
    <row r="3039" spans="2:17"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</row>
    <row r="3040" spans="2:17"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</row>
    <row r="3041" spans="2:17"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</row>
    <row r="3042" spans="2:17"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</row>
    <row r="3043" spans="2:17"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</row>
    <row r="3044" spans="2:17"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</row>
    <row r="3045" spans="2:17"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</row>
    <row r="3046" spans="2:17"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</row>
    <row r="3047" spans="2:17"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</row>
    <row r="3048" spans="2:17"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</row>
    <row r="3049" spans="2:17"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</row>
    <row r="3050" spans="2:17"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</row>
    <row r="3051" spans="2:17"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</row>
    <row r="3052" spans="2:17"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</row>
    <row r="3053" spans="2:17"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</row>
    <row r="3054" spans="2:17"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</row>
    <row r="3055" spans="2:17"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</row>
    <row r="3056" spans="2:17"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</row>
    <row r="3057" spans="2:17"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</row>
    <row r="3058" spans="2:17"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</row>
    <row r="3059" spans="2:17"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</row>
    <row r="3060" spans="2:17"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</row>
    <row r="3061" spans="2:17"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</row>
    <row r="3062" spans="2:17"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</row>
    <row r="3063" spans="2:17"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</row>
    <row r="3064" spans="2:17"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</row>
    <row r="3065" spans="2:17"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</row>
    <row r="3066" spans="2:17"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</row>
    <row r="3067" spans="2:17"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</row>
    <row r="3068" spans="2:17"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</row>
    <row r="3069" spans="2:17"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</row>
    <row r="3070" spans="2:17"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</row>
    <row r="3071" spans="2:17"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</row>
    <row r="3072" spans="2:17"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</row>
    <row r="3073" spans="2:17"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</row>
    <row r="3074" spans="2:17"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</row>
    <row r="3075" spans="2:17"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</row>
    <row r="3076" spans="2:17"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</row>
    <row r="3077" spans="2:17"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</row>
    <row r="3078" spans="2:17"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</row>
    <row r="3079" spans="2:17"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</row>
    <row r="3080" spans="2:17"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</row>
    <row r="3081" spans="2:17"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</row>
    <row r="3082" spans="2:17"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</row>
    <row r="3083" spans="2:17"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</row>
    <row r="3084" spans="2:17"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</row>
    <row r="3085" spans="2:17"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</row>
    <row r="3086" spans="2:17"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</row>
    <row r="3087" spans="2:17"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</row>
    <row r="3088" spans="2:17"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</row>
    <row r="3089" spans="2:17"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</row>
    <row r="3090" spans="2:17"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</row>
    <row r="3091" spans="2:17"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</row>
    <row r="3092" spans="2:17"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</row>
    <row r="3093" spans="2:17"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</row>
    <row r="3094" spans="2:17"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</row>
    <row r="3095" spans="2:17"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</row>
    <row r="3096" spans="2:17"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</row>
    <row r="3097" spans="2:17"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</row>
    <row r="3098" spans="2:17"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</row>
    <row r="3099" spans="2:17"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</row>
    <row r="3100" spans="2:17"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</row>
    <row r="3101" spans="2:17"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</row>
    <row r="3102" spans="2:17"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</row>
    <row r="3103" spans="2:17"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</row>
    <row r="3104" spans="2:17"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</row>
    <row r="3105" spans="2:17"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</row>
    <row r="3106" spans="2:17"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</row>
    <row r="3107" spans="2:17"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</row>
    <row r="3108" spans="2:17"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</row>
    <row r="3109" spans="2:17"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</row>
    <row r="3110" spans="2:17"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</row>
    <row r="3111" spans="2:17"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</row>
    <row r="3112" spans="2:17"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</row>
    <row r="3113" spans="2:17"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</row>
    <row r="3114" spans="2:17"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</row>
    <row r="3115" spans="2:17"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</row>
    <row r="3116" spans="2:17"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</row>
    <row r="3117" spans="2:17"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</row>
    <row r="3118" spans="2:17"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</row>
    <row r="3119" spans="2:17"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</row>
    <row r="3120" spans="2:17"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</row>
    <row r="3121" spans="2:17"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</row>
    <row r="3122" spans="2:17"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</row>
    <row r="3123" spans="2:17"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</row>
    <row r="3124" spans="2:17"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</row>
    <row r="3125" spans="2:17"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</row>
    <row r="3126" spans="2:17"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</row>
    <row r="3127" spans="2:17"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</row>
    <row r="3128" spans="2:17"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</row>
    <row r="3129" spans="2:17"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</row>
    <row r="3130" spans="2:17"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</row>
    <row r="3131" spans="2:17"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</row>
    <row r="3132" spans="2:17"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</row>
    <row r="3133" spans="2:17"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</row>
    <row r="3134" spans="2:17"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</row>
    <row r="3135" spans="2:17"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</row>
    <row r="3136" spans="2:17"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</row>
    <row r="3137" spans="2:17"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</row>
    <row r="3138" spans="2:17"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</row>
    <row r="3139" spans="2:17"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</row>
    <row r="3140" spans="2:17"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</row>
    <row r="3141" spans="2:17"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</row>
    <row r="3142" spans="2:17"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</row>
    <row r="3143" spans="2:17"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</row>
    <row r="3144" spans="2:17"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</row>
    <row r="3145" spans="2:17"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</row>
    <row r="3146" spans="2:17"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</row>
    <row r="3147" spans="2:17"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</row>
    <row r="3148" spans="2:17"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</row>
    <row r="3149" spans="2:17"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</row>
    <row r="3150" spans="2:17"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</row>
    <row r="3151" spans="2:17"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</row>
    <row r="3152" spans="2:17"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</row>
    <row r="3153" spans="2:17"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</row>
    <row r="3154" spans="2:17"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</row>
    <row r="3155" spans="2:17"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</row>
    <row r="3156" spans="2:17"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</row>
    <row r="3157" spans="2:17"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</row>
    <row r="3158" spans="2:17"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</row>
    <row r="3159" spans="2:17"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</row>
    <row r="3160" spans="2:17"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</row>
    <row r="3161" spans="2:17"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</row>
    <row r="3162" spans="2:17"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</row>
    <row r="3163" spans="2:17"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</row>
    <row r="3164" spans="2:17"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</row>
    <row r="3165" spans="2:17"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</row>
    <row r="3166" spans="2:17"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</row>
    <row r="3167" spans="2:17"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</row>
    <row r="3168" spans="2:17"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</row>
    <row r="3169" spans="2:17"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</row>
    <row r="3170" spans="2:17"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</row>
    <row r="3171" spans="2:17"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</row>
    <row r="3172" spans="2:17"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</row>
    <row r="3173" spans="2:17"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</row>
    <row r="3174" spans="2:17"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</row>
    <row r="3175" spans="2:17"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</row>
    <row r="3176" spans="2:17"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</row>
    <row r="3177" spans="2:17"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</row>
    <row r="3178" spans="2:17"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</row>
    <row r="3179" spans="2:17"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</row>
    <row r="3180" spans="2:17"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</row>
    <row r="3181" spans="2:17"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</row>
    <row r="3182" spans="2:17"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</row>
    <row r="3183" spans="2:17"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</row>
    <row r="3184" spans="2:17"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</row>
    <row r="3185" spans="2:17"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</row>
    <row r="3186" spans="2:17"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</row>
    <row r="3187" spans="2:17"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</row>
    <row r="3188" spans="2:17"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</row>
    <row r="3189" spans="2:17"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</row>
    <row r="3190" spans="2:17"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</row>
    <row r="3191" spans="2:17"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</row>
    <row r="3192" spans="2:17"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</row>
    <row r="3193" spans="2:17"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</row>
    <row r="3194" spans="2:17"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</row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Φύλλο3"/>
  <dimension ref="A1:M152"/>
  <sheetViews>
    <sheetView workbookViewId="0"/>
  </sheetViews>
  <sheetFormatPr defaultColWidth="19.28515625" defaultRowHeight="15"/>
  <cols>
    <col min="1" max="1" width="20.140625" bestFit="1" customWidth="1"/>
    <col min="2" max="2" width="18.85546875" customWidth="1"/>
    <col min="3" max="3" width="14" customWidth="1"/>
    <col min="4" max="4" width="13.85546875" customWidth="1"/>
    <col min="5" max="5" width="14" customWidth="1"/>
    <col min="6" max="6" width="15.28515625" customWidth="1"/>
    <col min="7" max="7" width="14" customWidth="1"/>
    <col min="8" max="8" width="17.42578125" customWidth="1"/>
    <col min="9" max="9" width="14" customWidth="1"/>
    <col min="10" max="10" width="11.140625" customWidth="1"/>
    <col min="11" max="11" width="14" customWidth="1"/>
    <col min="12" max="12" width="16.140625" customWidth="1"/>
    <col min="13" max="13" width="14" customWidth="1"/>
  </cols>
  <sheetData>
    <row r="1" spans="1:13">
      <c r="A1" s="15" t="s">
        <v>16</v>
      </c>
      <c r="B1" s="16" t="s">
        <v>1163</v>
      </c>
      <c r="C1" s="124" t="s">
        <v>816</v>
      </c>
      <c r="D1" s="124"/>
      <c r="E1" s="124"/>
      <c r="F1" s="124"/>
      <c r="G1" s="124"/>
      <c r="H1" s="124"/>
      <c r="I1" s="124"/>
      <c r="J1" s="124"/>
      <c r="K1" s="124"/>
      <c r="L1" s="124"/>
      <c r="M1" s="124"/>
    </row>
    <row r="2" spans="1:13" hidden="1">
      <c r="A2" s="15" t="s">
        <v>23</v>
      </c>
      <c r="B2" s="16" t="s">
        <v>24</v>
      </c>
      <c r="C2" s="124" t="s">
        <v>816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</row>
    <row r="3" spans="1:13" hidden="1">
      <c r="A3" s="15" t="s">
        <v>630</v>
      </c>
      <c r="B3" s="16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</row>
    <row r="4" spans="1:13" s="9" customFormat="1">
      <c r="A4" s="124" t="s">
        <v>819</v>
      </c>
      <c r="B4" s="124"/>
      <c r="C4" s="124" t="s">
        <v>817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</row>
    <row r="5" spans="1:13" s="7" customFormat="1" ht="30.75" hidden="1" customHeight="1">
      <c r="A5" s="16"/>
      <c r="B5" s="15" t="s">
        <v>130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</row>
    <row r="6" spans="1:13" s="7" customFormat="1" ht="45">
      <c r="A6" s="16"/>
      <c r="B6" s="17" t="s">
        <v>92</v>
      </c>
      <c r="C6" s="17"/>
      <c r="D6" s="17" t="s">
        <v>93</v>
      </c>
      <c r="E6" s="17"/>
      <c r="F6" s="28" t="s">
        <v>94</v>
      </c>
      <c r="G6" s="28"/>
      <c r="H6" s="28" t="s">
        <v>95</v>
      </c>
      <c r="I6" s="28"/>
      <c r="J6" s="17" t="s">
        <v>96</v>
      </c>
      <c r="K6" s="17"/>
      <c r="L6" s="17" t="s">
        <v>97</v>
      </c>
      <c r="M6" s="17"/>
    </row>
    <row r="7" spans="1:13" s="8" customFormat="1" ht="45" customHeight="1">
      <c r="A7" s="43" t="s">
        <v>874</v>
      </c>
      <c r="B7" s="28" t="s">
        <v>18</v>
      </c>
      <c r="C7" s="28" t="s">
        <v>629</v>
      </c>
      <c r="D7" s="28" t="s">
        <v>18</v>
      </c>
      <c r="E7" s="28" t="s">
        <v>629</v>
      </c>
      <c r="F7" s="28" t="s">
        <v>18</v>
      </c>
      <c r="G7" s="28" t="s">
        <v>629</v>
      </c>
      <c r="H7" s="28" t="s">
        <v>18</v>
      </c>
      <c r="I7" s="28" t="s">
        <v>629</v>
      </c>
      <c r="J7" s="28" t="s">
        <v>18</v>
      </c>
      <c r="K7" s="28" t="s">
        <v>629</v>
      </c>
      <c r="L7" s="28" t="s">
        <v>18</v>
      </c>
      <c r="M7" s="28" t="s">
        <v>629</v>
      </c>
    </row>
    <row r="8" spans="1:13">
      <c r="A8" s="18" t="s">
        <v>875</v>
      </c>
      <c r="B8" s="19">
        <v>323077</v>
      </c>
      <c r="C8" s="29">
        <v>0.14562168569889639</v>
      </c>
      <c r="D8" s="19"/>
      <c r="E8" s="29">
        <v>0</v>
      </c>
      <c r="F8" s="19">
        <v>364861602.73000002</v>
      </c>
      <c r="G8" s="29">
        <v>0.40317711782690302</v>
      </c>
      <c r="H8" s="19">
        <v>1020446081.36</v>
      </c>
      <c r="I8" s="29">
        <v>2.6700660443215847E-2</v>
      </c>
      <c r="J8" s="19">
        <v>13599492.33</v>
      </c>
      <c r="K8" s="29">
        <v>4.9069259496128406E-2</v>
      </c>
      <c r="L8" s="19">
        <v>14087438.57</v>
      </c>
      <c r="M8" s="29">
        <v>3.0334621837942014E-3</v>
      </c>
    </row>
    <row r="9" spans="1:13">
      <c r="A9" s="18" t="s">
        <v>25</v>
      </c>
      <c r="B9" s="19">
        <v>50942</v>
      </c>
      <c r="C9" s="29">
        <v>2.2961275215732407E-2</v>
      </c>
      <c r="D9" s="19">
        <v>25096143.829999998</v>
      </c>
      <c r="E9" s="29">
        <v>6.9663825334264273E-4</v>
      </c>
      <c r="F9" s="19">
        <v>42366918.880000003</v>
      </c>
      <c r="G9" s="29">
        <v>4.6816031386796624E-2</v>
      </c>
      <c r="H9" s="19">
        <v>244207592.38999999</v>
      </c>
      <c r="I9" s="29">
        <v>6.389856476660136E-3</v>
      </c>
      <c r="J9" s="19">
        <v>3790731.46</v>
      </c>
      <c r="K9" s="29">
        <v>1.3677597749774067E-2</v>
      </c>
      <c r="L9" s="19">
        <v>3608872.8500000006</v>
      </c>
      <c r="M9" s="29">
        <v>7.7710218661820255E-4</v>
      </c>
    </row>
    <row r="10" spans="1:13">
      <c r="A10" s="18" t="s">
        <v>26</v>
      </c>
      <c r="B10" s="19">
        <v>54238</v>
      </c>
      <c r="C10" s="29">
        <v>2.4446893430781956E-2</v>
      </c>
      <c r="D10" s="19">
        <v>81265623.650000006</v>
      </c>
      <c r="E10" s="29">
        <v>2.2558343026653177E-3</v>
      </c>
      <c r="F10" s="19">
        <v>31895796.210000001</v>
      </c>
      <c r="G10" s="29">
        <v>3.5245295998598915E-2</v>
      </c>
      <c r="H10" s="19">
        <v>260901149</v>
      </c>
      <c r="I10" s="29">
        <v>6.8266546522571907E-3</v>
      </c>
      <c r="J10" s="19">
        <v>3813872.5300000003</v>
      </c>
      <c r="K10" s="29">
        <v>1.3761094629017359E-2</v>
      </c>
      <c r="L10" s="19">
        <v>3815929.21</v>
      </c>
      <c r="M10" s="29">
        <v>8.2168783892490685E-4</v>
      </c>
    </row>
    <row r="11" spans="1:13">
      <c r="A11" s="18" t="s">
        <v>27</v>
      </c>
      <c r="B11" s="19">
        <v>54660</v>
      </c>
      <c r="C11" s="29">
        <v>2.4637103044480652E-2</v>
      </c>
      <c r="D11" s="19">
        <v>136774879.46000001</v>
      </c>
      <c r="E11" s="29">
        <v>3.7967033411030987E-3</v>
      </c>
      <c r="F11" s="19">
        <v>26731767.850000001</v>
      </c>
      <c r="G11" s="29">
        <v>2.9538973231327908E-2</v>
      </c>
      <c r="H11" s="19">
        <v>275029858.99000001</v>
      </c>
      <c r="I11" s="29">
        <v>7.1963418849631923E-3</v>
      </c>
      <c r="J11" s="19">
        <v>7199142.3999999994</v>
      </c>
      <c r="K11" s="29">
        <v>2.597571865207858E-2</v>
      </c>
      <c r="L11" s="19">
        <v>3905666.82</v>
      </c>
      <c r="M11" s="29">
        <v>8.4101112789943845E-4</v>
      </c>
    </row>
    <row r="12" spans="1:13">
      <c r="A12" s="18" t="s">
        <v>28</v>
      </c>
      <c r="B12" s="19">
        <v>55825</v>
      </c>
      <c r="C12" s="29">
        <v>2.5162207783719949E-2</v>
      </c>
      <c r="D12" s="19">
        <v>195462331.53999999</v>
      </c>
      <c r="E12" s="29">
        <v>5.425795220201611E-3</v>
      </c>
      <c r="F12" s="19">
        <v>25314168.890000001</v>
      </c>
      <c r="G12" s="29">
        <v>2.7972506772125948E-2</v>
      </c>
      <c r="H12" s="19">
        <v>304563512.02999997</v>
      </c>
      <c r="I12" s="29">
        <v>7.9691098497515177E-3</v>
      </c>
      <c r="J12" s="19">
        <v>4284303.82</v>
      </c>
      <c r="K12" s="29">
        <v>1.5458489979076609E-2</v>
      </c>
      <c r="L12" s="19">
        <v>4432789.4499999993</v>
      </c>
      <c r="M12" s="29">
        <v>9.5451696903455559E-4</v>
      </c>
    </row>
    <row r="13" spans="1:13">
      <c r="A13" s="18" t="s">
        <v>29</v>
      </c>
      <c r="B13" s="19">
        <v>81281</v>
      </c>
      <c r="C13" s="29">
        <v>3.6636084386359895E-2</v>
      </c>
      <c r="D13" s="19">
        <v>373505367.31</v>
      </c>
      <c r="E13" s="29">
        <v>1.0368052098342658E-2</v>
      </c>
      <c r="F13" s="19">
        <v>22476539.079999998</v>
      </c>
      <c r="G13" s="29">
        <v>2.4836886581633827E-2</v>
      </c>
      <c r="H13" s="19">
        <v>466970553.55000001</v>
      </c>
      <c r="I13" s="29">
        <v>1.2218599703672532E-2</v>
      </c>
      <c r="J13" s="19">
        <v>5036338.5</v>
      </c>
      <c r="K13" s="29">
        <v>1.8171957803283827E-2</v>
      </c>
      <c r="L13" s="19">
        <v>4744577.4400000004</v>
      </c>
      <c r="M13" s="29">
        <v>1.0216545875822124E-3</v>
      </c>
    </row>
    <row r="14" spans="1:13">
      <c r="A14" s="18" t="s">
        <v>30</v>
      </c>
      <c r="B14" s="19">
        <v>75264</v>
      </c>
      <c r="C14" s="29">
        <v>3.3924019823267322E-2</v>
      </c>
      <c r="D14" s="19">
        <v>416647885.04000002</v>
      </c>
      <c r="E14" s="29">
        <v>1.1565635615548346E-2</v>
      </c>
      <c r="F14" s="19">
        <v>19343589.210000001</v>
      </c>
      <c r="G14" s="29">
        <v>2.137493363993857E-2</v>
      </c>
      <c r="H14" s="19">
        <v>489272070.74000001</v>
      </c>
      <c r="I14" s="29">
        <v>1.2802133952797312E-2</v>
      </c>
      <c r="J14" s="19">
        <v>5151165.76</v>
      </c>
      <c r="K14" s="29">
        <v>1.8586273902844393E-2</v>
      </c>
      <c r="L14" s="19">
        <v>5445520.4900000012</v>
      </c>
      <c r="M14" s="29">
        <v>1.1725893529480336E-3</v>
      </c>
    </row>
    <row r="15" spans="1:13">
      <c r="A15" s="18" t="s">
        <v>31</v>
      </c>
      <c r="B15" s="19">
        <v>69677</v>
      </c>
      <c r="C15" s="29">
        <v>3.1405770743327455E-2</v>
      </c>
      <c r="D15" s="19">
        <v>452734404.44</v>
      </c>
      <c r="E15" s="29">
        <v>1.2567353250509452E-2</v>
      </c>
      <c r="F15" s="19">
        <v>18135391.710000001</v>
      </c>
      <c r="G15" s="29">
        <v>2.0039858690503183E-2</v>
      </c>
      <c r="H15" s="19">
        <v>510687161.39000005</v>
      </c>
      <c r="I15" s="29">
        <v>1.3362474253231681E-2</v>
      </c>
      <c r="J15" s="19">
        <v>5190273.8499999996</v>
      </c>
      <c r="K15" s="29">
        <v>1.8727382480285527E-2</v>
      </c>
      <c r="L15" s="19">
        <v>6443786.9600000009</v>
      </c>
      <c r="M15" s="29">
        <v>1.387547066591127E-3</v>
      </c>
    </row>
    <row r="16" spans="1:13">
      <c r="A16" s="18" t="s">
        <v>32</v>
      </c>
      <c r="B16" s="19">
        <v>76737</v>
      </c>
      <c r="C16" s="29">
        <v>3.4587950536485765E-2</v>
      </c>
      <c r="D16" s="19">
        <v>573821454.06999993</v>
      </c>
      <c r="E16" s="29">
        <v>1.5928581625994781E-2</v>
      </c>
      <c r="F16" s="19">
        <v>16194311.65</v>
      </c>
      <c r="G16" s="29">
        <v>1.7894938374946708E-2</v>
      </c>
      <c r="H16" s="19">
        <v>617902073.21000004</v>
      </c>
      <c r="I16" s="29">
        <v>1.6167824783011632E-2</v>
      </c>
      <c r="J16" s="19">
        <v>5260789.5599999996</v>
      </c>
      <c r="K16" s="29">
        <v>1.8981815042073937E-2</v>
      </c>
      <c r="L16" s="19">
        <v>7790751.9900000002</v>
      </c>
      <c r="M16" s="29">
        <v>1.6775903885971244E-3</v>
      </c>
    </row>
    <row r="17" spans="1:13">
      <c r="A17" s="18" t="s">
        <v>33</v>
      </c>
      <c r="B17" s="19">
        <v>74125</v>
      </c>
      <c r="C17" s="29">
        <v>3.3410634159753538E-2</v>
      </c>
      <c r="D17" s="19">
        <v>629640402.31999993</v>
      </c>
      <c r="E17" s="29">
        <v>1.7478047347729266E-2</v>
      </c>
      <c r="F17" s="19">
        <v>19149215.670000002</v>
      </c>
      <c r="G17" s="29">
        <v>2.1160148189640026E-2</v>
      </c>
      <c r="H17" s="19">
        <v>667634481.94000006</v>
      </c>
      <c r="I17" s="29">
        <v>1.746910682307122E-2</v>
      </c>
      <c r="J17" s="19">
        <v>5536383.6199999992</v>
      </c>
      <c r="K17" s="29">
        <v>1.9976204841162238E-2</v>
      </c>
      <c r="L17" s="19">
        <v>9774721.4400000013</v>
      </c>
      <c r="M17" s="29">
        <v>2.1048005070635352E-3</v>
      </c>
    </row>
    <row r="18" spans="1:13">
      <c r="A18" s="18" t="s">
        <v>34</v>
      </c>
      <c r="B18" s="19">
        <v>72642</v>
      </c>
      <c r="C18" s="29">
        <v>3.274219610971759E-2</v>
      </c>
      <c r="D18" s="19">
        <v>690934412.1500001</v>
      </c>
      <c r="E18" s="29">
        <v>1.9179494081441983E-2</v>
      </c>
      <c r="F18" s="19">
        <v>16578561.570000002</v>
      </c>
      <c r="G18" s="29">
        <v>1.8319539851538537E-2</v>
      </c>
      <c r="H18" s="19">
        <v>723382370.46000004</v>
      </c>
      <c r="I18" s="29">
        <v>1.8927787951833031E-2</v>
      </c>
      <c r="J18" s="19">
        <v>5880957.2400000002</v>
      </c>
      <c r="K18" s="29">
        <v>2.1219484514036643E-2</v>
      </c>
      <c r="L18" s="19">
        <v>23694596.300000001</v>
      </c>
      <c r="M18" s="29">
        <v>5.1021810302254262E-3</v>
      </c>
    </row>
    <row r="19" spans="1:13">
      <c r="A19" s="18" t="s">
        <v>35</v>
      </c>
      <c r="B19" s="19">
        <v>76970</v>
      </c>
      <c r="C19" s="29">
        <v>3.4692971484333625E-2</v>
      </c>
      <c r="D19" s="19">
        <v>808274009.95000005</v>
      </c>
      <c r="E19" s="29">
        <v>2.2436697778274645E-2</v>
      </c>
      <c r="F19" s="19">
        <v>18803701.600000001</v>
      </c>
      <c r="G19" s="29">
        <v>2.077835036309721E-2</v>
      </c>
      <c r="H19" s="19">
        <v>838992298.00999999</v>
      </c>
      <c r="I19" s="29">
        <v>2.1952799734193267E-2</v>
      </c>
      <c r="J19" s="19">
        <v>6500495.8699999992</v>
      </c>
      <c r="K19" s="29">
        <v>2.3454884267620373E-2</v>
      </c>
      <c r="L19" s="19">
        <v>34573272.689999998</v>
      </c>
      <c r="M19" s="29">
        <v>7.4446972566368967E-3</v>
      </c>
    </row>
    <row r="20" spans="1:13">
      <c r="A20" s="18" t="s">
        <v>36</v>
      </c>
      <c r="B20" s="19">
        <v>75612</v>
      </c>
      <c r="C20" s="29">
        <v>3.4080875144516486E-2</v>
      </c>
      <c r="D20" s="19">
        <v>869027690.68000007</v>
      </c>
      <c r="E20" s="29">
        <v>2.4123145637140131E-2</v>
      </c>
      <c r="F20" s="19">
        <v>19211878.209999997</v>
      </c>
      <c r="G20" s="29">
        <v>2.1229391163095926E-2</v>
      </c>
      <c r="H20" s="19">
        <v>896695732.12</v>
      </c>
      <c r="I20" s="29">
        <v>2.3462649033163765E-2</v>
      </c>
      <c r="J20" s="19">
        <v>6797723.1699999999</v>
      </c>
      <c r="K20" s="29">
        <v>2.4527330441280859E-2</v>
      </c>
      <c r="L20" s="19">
        <v>40391803.849999994</v>
      </c>
      <c r="M20" s="29">
        <v>8.6976073688183626E-3</v>
      </c>
    </row>
    <row r="21" spans="1:13">
      <c r="A21" s="18" t="s">
        <v>37</v>
      </c>
      <c r="B21" s="19">
        <v>68575</v>
      </c>
      <c r="C21" s="29">
        <v>3.0909062226038436E-2</v>
      </c>
      <c r="D21" s="19">
        <v>857201402.49000001</v>
      </c>
      <c r="E21" s="29">
        <v>2.3794862343737906E-2</v>
      </c>
      <c r="F21" s="19">
        <v>16991578.07</v>
      </c>
      <c r="G21" s="29">
        <v>1.8775928796933208E-2</v>
      </c>
      <c r="H21" s="19">
        <v>881021445.76999998</v>
      </c>
      <c r="I21" s="29">
        <v>2.3052520751850453E-2</v>
      </c>
      <c r="J21" s="19">
        <v>6597326.0999999996</v>
      </c>
      <c r="K21" s="29">
        <v>2.3804264050897903E-2</v>
      </c>
      <c r="L21" s="19">
        <v>44197353.689999998</v>
      </c>
      <c r="M21" s="29">
        <v>9.5170602076593176E-3</v>
      </c>
    </row>
    <row r="22" spans="1:13">
      <c r="A22" s="18" t="s">
        <v>38</v>
      </c>
      <c r="B22" s="19">
        <v>66302</v>
      </c>
      <c r="C22" s="29">
        <v>2.9884544567419617E-2</v>
      </c>
      <c r="D22" s="19">
        <v>895039809.83999991</v>
      </c>
      <c r="E22" s="29">
        <v>2.4845210245157762E-2</v>
      </c>
      <c r="F22" s="19">
        <v>22447064.209999997</v>
      </c>
      <c r="G22" s="29">
        <v>2.4804316442583824E-2</v>
      </c>
      <c r="H22" s="19">
        <v>914228386.86000001</v>
      </c>
      <c r="I22" s="29">
        <v>2.3921402777660462E-2</v>
      </c>
      <c r="J22" s="19">
        <v>6754172.8399999999</v>
      </c>
      <c r="K22" s="29">
        <v>2.4370193513514965E-2</v>
      </c>
      <c r="L22" s="19">
        <v>52170417.689999998</v>
      </c>
      <c r="M22" s="29">
        <v>1.1233908023022741E-2</v>
      </c>
    </row>
    <row r="23" spans="1:13">
      <c r="A23" s="18" t="s">
        <v>39</v>
      </c>
      <c r="B23" s="19">
        <v>62365</v>
      </c>
      <c r="C23" s="29">
        <v>2.811000606236802E-2</v>
      </c>
      <c r="D23" s="19">
        <v>903831602.91999996</v>
      </c>
      <c r="E23" s="29">
        <v>2.5089259666315433E-2</v>
      </c>
      <c r="F23" s="19">
        <v>16442436.769999998</v>
      </c>
      <c r="G23" s="29">
        <v>1.8169120064643673E-2</v>
      </c>
      <c r="H23" s="19">
        <v>920636114.9000001</v>
      </c>
      <c r="I23" s="29">
        <v>2.4089065306562032E-2</v>
      </c>
      <c r="J23" s="19">
        <v>6819669.9900000002</v>
      </c>
      <c r="K23" s="29">
        <v>2.460651826532332E-2</v>
      </c>
      <c r="L23" s="19">
        <v>57800669.309999995</v>
      </c>
      <c r="M23" s="29">
        <v>1.2446275714257049E-2</v>
      </c>
    </row>
    <row r="24" spans="1:13">
      <c r="A24" s="18" t="s">
        <v>40</v>
      </c>
      <c r="B24" s="19">
        <v>57606</v>
      </c>
      <c r="C24" s="29">
        <v>2.5964964470917538E-2</v>
      </c>
      <c r="D24" s="19">
        <v>892617244.13999999</v>
      </c>
      <c r="E24" s="29">
        <v>2.4777962784779471E-2</v>
      </c>
      <c r="F24" s="19">
        <v>14396877.16</v>
      </c>
      <c r="G24" s="29">
        <v>1.5908748401163304E-2</v>
      </c>
      <c r="H24" s="19">
        <v>907036242.34000003</v>
      </c>
      <c r="I24" s="29">
        <v>2.3733215462137507E-2</v>
      </c>
      <c r="J24" s="19">
        <v>6643544.4399999995</v>
      </c>
      <c r="K24" s="29">
        <v>2.3971027608235801E-2</v>
      </c>
      <c r="L24" s="19">
        <v>61814699.880000003</v>
      </c>
      <c r="M24" s="29">
        <v>1.3310620916416032E-2</v>
      </c>
    </row>
    <row r="25" spans="1:13">
      <c r="A25" s="18" t="s">
        <v>41</v>
      </c>
      <c r="B25" s="19">
        <v>54800</v>
      </c>
      <c r="C25" s="29">
        <v>2.4700205759925719E-2</v>
      </c>
      <c r="D25" s="19">
        <v>904059031.40999997</v>
      </c>
      <c r="E25" s="29">
        <v>2.5095572802991219E-2</v>
      </c>
      <c r="F25" s="19">
        <v>13536162.249999998</v>
      </c>
      <c r="G25" s="29">
        <v>1.4957646520099541E-2</v>
      </c>
      <c r="H25" s="19">
        <v>915957057.43999994</v>
      </c>
      <c r="I25" s="29">
        <v>2.3966634610108912E-2</v>
      </c>
      <c r="J25" s="19">
        <v>6603913.5700000003</v>
      </c>
      <c r="K25" s="29">
        <v>2.3828032752479498E-2</v>
      </c>
      <c r="L25" s="19">
        <v>68293703.859999999</v>
      </c>
      <c r="M25" s="29">
        <v>1.4705751299013477E-2</v>
      </c>
    </row>
    <row r="26" spans="1:13">
      <c r="A26" s="18" t="s">
        <v>42</v>
      </c>
      <c r="B26" s="19">
        <v>50184</v>
      </c>
      <c r="C26" s="29">
        <v>2.2619619084965552E-2</v>
      </c>
      <c r="D26" s="19">
        <v>877917186.45000005</v>
      </c>
      <c r="E26" s="29">
        <v>2.4369907165455361E-2</v>
      </c>
      <c r="F26" s="19">
        <v>12924060.959999999</v>
      </c>
      <c r="G26" s="29">
        <v>1.4281266127989736E-2</v>
      </c>
      <c r="H26" s="19">
        <v>887383207.13999999</v>
      </c>
      <c r="I26" s="29">
        <v>2.3218980531807421E-2</v>
      </c>
      <c r="J26" s="19">
        <v>6322608.7599999998</v>
      </c>
      <c r="K26" s="29">
        <v>2.2813037605274682E-2</v>
      </c>
      <c r="L26" s="19">
        <v>71789525.120000005</v>
      </c>
      <c r="M26" s="29">
        <v>1.5458509974114043E-2</v>
      </c>
    </row>
    <row r="27" spans="1:13">
      <c r="A27" s="18" t="s">
        <v>43</v>
      </c>
      <c r="B27" s="19">
        <v>47210</v>
      </c>
      <c r="C27" s="29">
        <v>2.1279137115439658E-2</v>
      </c>
      <c r="D27" s="19">
        <v>873143738.48000002</v>
      </c>
      <c r="E27" s="29">
        <v>2.4237402089027336E-2</v>
      </c>
      <c r="F27" s="19">
        <v>11124468.83</v>
      </c>
      <c r="G27" s="29">
        <v>1.2292691932161594E-2</v>
      </c>
      <c r="H27" s="19">
        <v>881179073.48000002</v>
      </c>
      <c r="I27" s="29">
        <v>2.3056645187269464E-2</v>
      </c>
      <c r="J27" s="19">
        <v>6232152.7799999993</v>
      </c>
      <c r="K27" s="29">
        <v>2.2486657189896588E-2</v>
      </c>
      <c r="L27" s="19">
        <v>76714404.450000003</v>
      </c>
      <c r="M27" s="29">
        <v>1.6518989147320102E-2</v>
      </c>
    </row>
    <row r="28" spans="1:13">
      <c r="A28" s="18" t="s">
        <v>44</v>
      </c>
      <c r="B28" s="19">
        <v>46035</v>
      </c>
      <c r="C28" s="29">
        <v>2.0749525039382856E-2</v>
      </c>
      <c r="D28" s="19">
        <v>897606351.38</v>
      </c>
      <c r="E28" s="29">
        <v>2.4916454298733022E-2</v>
      </c>
      <c r="F28" s="19">
        <v>12107624.950000001</v>
      </c>
      <c r="G28" s="29">
        <v>1.3379093043897129E-2</v>
      </c>
      <c r="H28" s="19">
        <v>904388994.53999996</v>
      </c>
      <c r="I28" s="29">
        <v>2.3663948436757148E-2</v>
      </c>
      <c r="J28" s="19">
        <v>6472233.0700000003</v>
      </c>
      <c r="K28" s="29">
        <v>2.3352907323655501E-2</v>
      </c>
      <c r="L28" s="19">
        <v>84268121.739999995</v>
      </c>
      <c r="M28" s="29">
        <v>1.8145538617788344E-2</v>
      </c>
    </row>
    <row r="29" spans="1:13">
      <c r="A29" s="18" t="s">
        <v>45</v>
      </c>
      <c r="B29" s="19">
        <v>81915</v>
      </c>
      <c r="C29" s="29">
        <v>3.6921849540589698E-2</v>
      </c>
      <c r="D29" s="19">
        <v>1719001838.3399999</v>
      </c>
      <c r="E29" s="29">
        <v>4.7717388227686515E-2</v>
      </c>
      <c r="F29" s="19">
        <v>18718350.350000001</v>
      </c>
      <c r="G29" s="29">
        <v>2.0684036051258292E-2</v>
      </c>
      <c r="H29" s="19">
        <v>1729071127.55</v>
      </c>
      <c r="I29" s="29">
        <v>4.5242313045439263E-2</v>
      </c>
      <c r="J29" s="19">
        <v>11815933.33</v>
      </c>
      <c r="K29" s="29">
        <v>4.2633878139679247E-2</v>
      </c>
      <c r="L29" s="19">
        <v>173443127.08000001</v>
      </c>
      <c r="M29" s="29">
        <v>3.7347681370311164E-2</v>
      </c>
    </row>
    <row r="30" spans="1:13">
      <c r="A30" s="18" t="s">
        <v>46</v>
      </c>
      <c r="B30" s="19">
        <v>70918</v>
      </c>
      <c r="C30" s="29">
        <v>3.1965131242379784E-2</v>
      </c>
      <c r="D30" s="19">
        <v>1628885378.7800002</v>
      </c>
      <c r="E30" s="29">
        <v>4.5215865547128101E-2</v>
      </c>
      <c r="F30" s="19">
        <v>15169496.649999999</v>
      </c>
      <c r="G30" s="29">
        <v>1.6762503624580455E-2</v>
      </c>
      <c r="H30" s="19">
        <v>1636221010.97</v>
      </c>
      <c r="I30" s="29">
        <v>4.2812827078271373E-2</v>
      </c>
      <c r="J30" s="19">
        <v>11154890.65</v>
      </c>
      <c r="K30" s="29">
        <v>4.0248724781315894E-2</v>
      </c>
      <c r="L30" s="19">
        <v>174648672.02999997</v>
      </c>
      <c r="M30" s="29">
        <v>3.760727256558187E-2</v>
      </c>
    </row>
    <row r="31" spans="1:13">
      <c r="A31" s="18" t="s">
        <v>47</v>
      </c>
      <c r="B31" s="19">
        <v>57715</v>
      </c>
      <c r="C31" s="29">
        <v>2.6014094442228339E-2</v>
      </c>
      <c r="D31" s="19">
        <v>1440830843.5</v>
      </c>
      <c r="E31" s="29">
        <v>3.9995701689363755E-2</v>
      </c>
      <c r="F31" s="19">
        <v>12662943.430000002</v>
      </c>
      <c r="G31" s="29">
        <v>1.3992727645530171E-2</v>
      </c>
      <c r="H31" s="19">
        <v>1445312098.4400001</v>
      </c>
      <c r="I31" s="29">
        <v>3.7817566532752332E-2</v>
      </c>
      <c r="J31" s="19">
        <v>10101793.970000001</v>
      </c>
      <c r="K31" s="29">
        <v>3.6448974539798513E-2</v>
      </c>
      <c r="L31" s="19">
        <v>158233722.55999997</v>
      </c>
      <c r="M31" s="29">
        <v>3.4072625140593123E-2</v>
      </c>
    </row>
    <row r="32" spans="1:13">
      <c r="A32" s="18" t="s">
        <v>48</v>
      </c>
      <c r="B32" s="19">
        <v>49024</v>
      </c>
      <c r="C32" s="29">
        <v>2.2096768014135008E-2</v>
      </c>
      <c r="D32" s="19">
        <v>1322528792.1999998</v>
      </c>
      <c r="E32" s="29">
        <v>3.671178146071228E-2</v>
      </c>
      <c r="F32" s="19">
        <v>12395405.949999999</v>
      </c>
      <c r="G32" s="29">
        <v>1.3697095029519069E-2</v>
      </c>
      <c r="H32" s="19">
        <v>1325423877.8</v>
      </c>
      <c r="I32" s="29">
        <v>3.4680610324165861E-2</v>
      </c>
      <c r="J32" s="19">
        <v>9210467.5999999996</v>
      </c>
      <c r="K32" s="29">
        <v>3.3232918830954847E-2</v>
      </c>
      <c r="L32" s="19">
        <v>150795330.81999999</v>
      </c>
      <c r="M32" s="29">
        <v>3.2470908835715066E-2</v>
      </c>
    </row>
    <row r="33" spans="1:13">
      <c r="A33" s="18" t="s">
        <v>49</v>
      </c>
      <c r="B33" s="19">
        <v>43676</v>
      </c>
      <c r="C33" s="29">
        <v>1.96862442841335E-2</v>
      </c>
      <c r="D33" s="19">
        <v>1265429534.1800001</v>
      </c>
      <c r="E33" s="29">
        <v>3.5126775905928068E-2</v>
      </c>
      <c r="F33" s="19">
        <v>7789770.8100000005</v>
      </c>
      <c r="G33" s="29">
        <v>8.6078044941112833E-3</v>
      </c>
      <c r="H33" s="19">
        <v>1267596027.5999999</v>
      </c>
      <c r="I33" s="29">
        <v>3.3167505594228999E-2</v>
      </c>
      <c r="J33" s="19">
        <v>8723883.9600000009</v>
      </c>
      <c r="K33" s="29">
        <v>3.1477243080834348E-2</v>
      </c>
      <c r="L33" s="19">
        <v>151830161.17999998</v>
      </c>
      <c r="M33" s="29">
        <v>3.2693739888223577E-2</v>
      </c>
    </row>
    <row r="34" spans="1:13">
      <c r="A34" s="18" t="s">
        <v>50</v>
      </c>
      <c r="B34" s="19">
        <v>53241</v>
      </c>
      <c r="C34" s="29">
        <v>2.3997511950076739E-2</v>
      </c>
      <c r="D34" s="19">
        <v>1674259594.23</v>
      </c>
      <c r="E34" s="29">
        <v>4.647539826307049E-2</v>
      </c>
      <c r="F34" s="19">
        <v>11799390.129999999</v>
      </c>
      <c r="G34" s="29">
        <v>1.3038489304255449E-2</v>
      </c>
      <c r="H34" s="19">
        <v>1675862200.27</v>
      </c>
      <c r="I34" s="29">
        <v>4.3850065551130121E-2</v>
      </c>
      <c r="J34" s="19">
        <v>11496299.83</v>
      </c>
      <c r="K34" s="29">
        <v>4.1480586621542428E-2</v>
      </c>
      <c r="L34" s="19">
        <v>208335625.16</v>
      </c>
      <c r="M34" s="29">
        <v>4.4861117748248233E-2</v>
      </c>
    </row>
    <row r="35" spans="1:13">
      <c r="A35" s="18" t="s">
        <v>51</v>
      </c>
      <c r="B35" s="19">
        <v>43777</v>
      </c>
      <c r="C35" s="29">
        <v>1.9731768385990296E-2</v>
      </c>
      <c r="D35" s="19">
        <v>1508254728.5599999</v>
      </c>
      <c r="E35" s="29">
        <v>4.1867306260964327E-2</v>
      </c>
      <c r="F35" s="19">
        <v>8475278.6099999994</v>
      </c>
      <c r="G35" s="29">
        <v>9.3653000951389002E-3</v>
      </c>
      <c r="H35" s="19">
        <v>1509015594.99</v>
      </c>
      <c r="I35" s="29">
        <v>3.9484411515056751E-2</v>
      </c>
      <c r="J35" s="19">
        <v>10311304.640000001</v>
      </c>
      <c r="K35" s="29">
        <v>3.720492433439189E-2</v>
      </c>
      <c r="L35" s="19">
        <v>196747064.02000004</v>
      </c>
      <c r="M35" s="29">
        <v>4.2365741331300569E-2</v>
      </c>
    </row>
    <row r="36" spans="1:13">
      <c r="A36" s="18" t="s">
        <v>52</v>
      </c>
      <c r="B36" s="19">
        <v>36670</v>
      </c>
      <c r="C36" s="29">
        <v>1.6528404109789709E-2</v>
      </c>
      <c r="D36" s="19">
        <v>1373484763.51</v>
      </c>
      <c r="E36" s="29">
        <v>3.8126256891329716E-2</v>
      </c>
      <c r="F36" s="19">
        <v>6905132.6900000013</v>
      </c>
      <c r="G36" s="29">
        <v>7.6302671350887592E-3</v>
      </c>
      <c r="H36" s="19">
        <v>1373418245.8899999</v>
      </c>
      <c r="I36" s="29">
        <v>3.5936415357833006E-2</v>
      </c>
      <c r="J36" s="19">
        <v>9217416.1400000006</v>
      </c>
      <c r="K36" s="29">
        <v>3.3257990333927581E-2</v>
      </c>
      <c r="L36" s="19">
        <v>189078431.09</v>
      </c>
      <c r="M36" s="29">
        <v>4.0714446961570873E-2</v>
      </c>
    </row>
    <row r="37" spans="1:13">
      <c r="A37" s="18" t="s">
        <v>53</v>
      </c>
      <c r="B37" s="19">
        <v>31087</v>
      </c>
      <c r="C37" s="29">
        <v>1.4011957964576841E-2</v>
      </c>
      <c r="D37" s="19">
        <v>1257622283.1099999</v>
      </c>
      <c r="E37" s="29">
        <v>3.4910056166606571E-2</v>
      </c>
      <c r="F37" s="19">
        <v>6306374.5700000003</v>
      </c>
      <c r="G37" s="29">
        <v>6.9686311303933102E-3</v>
      </c>
      <c r="H37" s="19">
        <v>1257335279.54</v>
      </c>
      <c r="I37" s="29">
        <v>3.2899026196005127E-2</v>
      </c>
      <c r="J37" s="19">
        <v>8248287.2699999996</v>
      </c>
      <c r="K37" s="29">
        <v>2.9761210097336222E-2</v>
      </c>
      <c r="L37" s="19">
        <v>182483782.99999997</v>
      </c>
      <c r="M37" s="29">
        <v>3.9294414817541028E-2</v>
      </c>
    </row>
    <row r="38" spans="1:13">
      <c r="A38" s="18" t="s">
        <v>54</v>
      </c>
      <c r="B38" s="19">
        <v>25704</v>
      </c>
      <c r="C38" s="29">
        <v>1.1585658555714064E-2</v>
      </c>
      <c r="D38" s="19">
        <v>1116843233.24</v>
      </c>
      <c r="E38" s="29">
        <v>3.1002201953106334E-2</v>
      </c>
      <c r="F38" s="19">
        <v>4133631.2800000003</v>
      </c>
      <c r="G38" s="29">
        <v>4.5677197412927447E-3</v>
      </c>
      <c r="H38" s="19">
        <v>1116404953.0900002</v>
      </c>
      <c r="I38" s="29">
        <v>2.9211489087059637E-2</v>
      </c>
      <c r="J38" s="19">
        <v>7095427.4899999993</v>
      </c>
      <c r="K38" s="29">
        <v>2.5601497783467111E-2</v>
      </c>
      <c r="L38" s="19">
        <v>170456962.64000002</v>
      </c>
      <c r="M38" s="29">
        <v>3.6704667606075742E-2</v>
      </c>
    </row>
    <row r="39" spans="1:13">
      <c r="A39" s="18" t="s">
        <v>55</v>
      </c>
      <c r="B39" s="19">
        <v>32175</v>
      </c>
      <c r="C39" s="29">
        <v>1.450235621032135E-2</v>
      </c>
      <c r="D39" s="19">
        <v>1522861719.4200001</v>
      </c>
      <c r="E39" s="29">
        <v>4.2272778458933569E-2</v>
      </c>
      <c r="F39" s="19">
        <v>6001585.4300000006</v>
      </c>
      <c r="G39" s="29">
        <v>6.6318349148126992E-3</v>
      </c>
      <c r="H39" s="19">
        <v>1522556116.54</v>
      </c>
      <c r="I39" s="29">
        <v>3.9838708400247148E-2</v>
      </c>
      <c r="J39" s="19">
        <v>9544461.0800000001</v>
      </c>
      <c r="K39" s="29">
        <v>3.4438023576224039E-2</v>
      </c>
      <c r="L39" s="19">
        <v>251461303.54000002</v>
      </c>
      <c r="M39" s="29">
        <v>5.4147413043603779E-2</v>
      </c>
    </row>
    <row r="40" spans="1:13">
      <c r="A40" s="18" t="s">
        <v>56</v>
      </c>
      <c r="B40" s="19">
        <v>21944</v>
      </c>
      <c r="C40" s="29">
        <v>9.8908999123322981E-3</v>
      </c>
      <c r="D40" s="19">
        <v>1148803389.0899999</v>
      </c>
      <c r="E40" s="29">
        <v>3.1889376783579185E-2</v>
      </c>
      <c r="F40" s="19">
        <v>5268336.97</v>
      </c>
      <c r="G40" s="29">
        <v>5.8215852241304414E-3</v>
      </c>
      <c r="H40" s="19">
        <v>1147861065.8499999</v>
      </c>
      <c r="I40" s="29">
        <v>3.0034559507937618E-2</v>
      </c>
      <c r="J40" s="19">
        <v>7157658.9699999997</v>
      </c>
      <c r="K40" s="29">
        <v>2.5826039447732908E-2</v>
      </c>
      <c r="L40" s="19">
        <v>206823397.16999999</v>
      </c>
      <c r="M40" s="29">
        <v>4.4535488188399856E-2</v>
      </c>
    </row>
    <row r="41" spans="1:13">
      <c r="A41" s="18" t="s">
        <v>57</v>
      </c>
      <c r="B41" s="19">
        <v>15557</v>
      </c>
      <c r="C41" s="29">
        <v>7.0120638869920517E-3</v>
      </c>
      <c r="D41" s="19">
        <v>892568268.70999992</v>
      </c>
      <c r="E41" s="29">
        <v>2.477660328675288E-2</v>
      </c>
      <c r="F41" s="19">
        <v>4898643.16</v>
      </c>
      <c r="G41" s="29">
        <v>5.4130684504305072E-3</v>
      </c>
      <c r="H41" s="19">
        <v>891789133.5</v>
      </c>
      <c r="I41" s="29">
        <v>2.3334264568686067E-2</v>
      </c>
      <c r="J41" s="19">
        <v>5496566.2599999998</v>
      </c>
      <c r="K41" s="29">
        <v>1.98325370980671E-2</v>
      </c>
      <c r="L41" s="19">
        <v>173401784.37999997</v>
      </c>
      <c r="M41" s="29">
        <v>3.7338779005526901E-2</v>
      </c>
    </row>
    <row r="42" spans="1:13">
      <c r="A42" s="18" t="s">
        <v>58</v>
      </c>
      <c r="B42" s="19">
        <v>11530</v>
      </c>
      <c r="C42" s="29">
        <v>5.1969593505829109E-3</v>
      </c>
      <c r="D42" s="19">
        <v>719211271.99000001</v>
      </c>
      <c r="E42" s="29">
        <v>1.9964425120345432E-2</v>
      </c>
      <c r="F42" s="19">
        <v>3812335.25</v>
      </c>
      <c r="G42" s="29">
        <v>4.2126831839368146E-3</v>
      </c>
      <c r="H42" s="19">
        <v>718269387.10000002</v>
      </c>
      <c r="I42" s="29">
        <v>1.8794003291339036E-2</v>
      </c>
      <c r="J42" s="19">
        <v>4338782.92</v>
      </c>
      <c r="K42" s="29">
        <v>1.5655059750223022E-2</v>
      </c>
      <c r="L42" s="19">
        <v>149011729.24000001</v>
      </c>
      <c r="M42" s="29">
        <v>3.2086844130339347E-2</v>
      </c>
    </row>
    <row r="43" spans="1:13">
      <c r="A43" s="18" t="s">
        <v>59</v>
      </c>
      <c r="B43" s="19">
        <v>8882</v>
      </c>
      <c r="C43" s="29">
        <v>4.0034165613076688E-3</v>
      </c>
      <c r="D43" s="19">
        <v>598437689.81999993</v>
      </c>
      <c r="E43" s="29">
        <v>1.661189821809413E-2</v>
      </c>
      <c r="F43" s="19">
        <v>3526876.35</v>
      </c>
      <c r="G43" s="29">
        <v>3.8972471509344441E-3</v>
      </c>
      <c r="H43" s="19">
        <v>598113947.68999994</v>
      </c>
      <c r="I43" s="29">
        <v>1.5650055123282925E-2</v>
      </c>
      <c r="J43" s="19">
        <v>3486577.0700000003</v>
      </c>
      <c r="K43" s="29">
        <v>1.2580157468354634E-2</v>
      </c>
      <c r="L43" s="19">
        <v>129863039.32999998</v>
      </c>
      <c r="M43" s="29">
        <v>2.7963537652546725E-2</v>
      </c>
    </row>
    <row r="44" spans="1:13">
      <c r="A44" s="18" t="s">
        <v>60</v>
      </c>
      <c r="B44" s="19">
        <v>6770</v>
      </c>
      <c r="C44" s="29">
        <v>3.0514670254506771E-3</v>
      </c>
      <c r="D44" s="19">
        <v>490078496.15999997</v>
      </c>
      <c r="E44" s="29">
        <v>1.360397955472235E-2</v>
      </c>
      <c r="F44" s="19">
        <v>1475924.23</v>
      </c>
      <c r="G44" s="29">
        <v>1.630916689314218E-3</v>
      </c>
      <c r="H44" s="19">
        <v>489597187.02999997</v>
      </c>
      <c r="I44" s="29">
        <v>1.2810640839954228E-2</v>
      </c>
      <c r="J44" s="19">
        <v>2722623.91</v>
      </c>
      <c r="K44" s="29">
        <v>9.8236857603458613E-3</v>
      </c>
      <c r="L44" s="19">
        <v>110661330.24000001</v>
      </c>
      <c r="M44" s="29">
        <v>2.3828814501897184E-2</v>
      </c>
    </row>
    <row r="45" spans="1:13">
      <c r="A45" s="18" t="s">
        <v>61</v>
      </c>
      <c r="B45" s="19">
        <v>5430</v>
      </c>
      <c r="C45" s="29">
        <v>2.4474838919050484E-3</v>
      </c>
      <c r="D45" s="19">
        <v>420285866.41999996</v>
      </c>
      <c r="E45" s="29">
        <v>1.1666621528421009E-2</v>
      </c>
      <c r="F45" s="19">
        <v>1187299.0900000003</v>
      </c>
      <c r="G45" s="29">
        <v>1.3119819173160294E-3</v>
      </c>
      <c r="H45" s="19">
        <v>419824835.47999996</v>
      </c>
      <c r="I45" s="29">
        <v>1.0985000170553682E-2</v>
      </c>
      <c r="J45" s="19">
        <v>2303028.69</v>
      </c>
      <c r="K45" s="29">
        <v>8.309715515434881E-3</v>
      </c>
      <c r="L45" s="19">
        <v>98406627.479999989</v>
      </c>
      <c r="M45" s="29">
        <v>2.1189997146181219E-2</v>
      </c>
    </row>
    <row r="46" spans="1:13">
      <c r="A46" s="18" t="s">
        <v>62</v>
      </c>
      <c r="B46" s="19">
        <v>4342</v>
      </c>
      <c r="C46" s="29">
        <v>1.9570856461605377E-3</v>
      </c>
      <c r="D46" s="19">
        <v>357777522.36000001</v>
      </c>
      <c r="E46" s="29">
        <v>9.9314663619430154E-3</v>
      </c>
      <c r="F46" s="19">
        <v>1401742.04</v>
      </c>
      <c r="G46" s="29">
        <v>1.5489443432671055E-3</v>
      </c>
      <c r="H46" s="19">
        <v>357167250.05000001</v>
      </c>
      <c r="I46" s="29">
        <v>9.3455221586154838E-3</v>
      </c>
      <c r="J46" s="19">
        <v>1818045.25</v>
      </c>
      <c r="K46" s="29">
        <v>6.5598135565074905E-3</v>
      </c>
      <c r="L46" s="19">
        <v>86288883.900000006</v>
      </c>
      <c r="M46" s="29">
        <v>1.858067134715877E-2</v>
      </c>
    </row>
    <row r="47" spans="1:13">
      <c r="A47" s="18" t="s">
        <v>63</v>
      </c>
      <c r="B47" s="19">
        <v>3460</v>
      </c>
      <c r="C47" s="29">
        <v>1.5595385388566239E-3</v>
      </c>
      <c r="D47" s="19">
        <v>302453837.38999999</v>
      </c>
      <c r="E47" s="29">
        <v>8.395748543020257E-3</v>
      </c>
      <c r="F47" s="19">
        <v>1051541.23</v>
      </c>
      <c r="G47" s="29">
        <v>1.1619676041967281E-3</v>
      </c>
      <c r="H47" s="19">
        <v>302284113.92000002</v>
      </c>
      <c r="I47" s="29">
        <v>7.9094678597809113E-3</v>
      </c>
      <c r="J47" s="19">
        <v>2188610.8199999998</v>
      </c>
      <c r="K47" s="29">
        <v>7.8968765639661469E-3</v>
      </c>
      <c r="L47" s="19">
        <v>75089678.129999995</v>
      </c>
      <c r="M47" s="29">
        <v>1.6169135209981148E-2</v>
      </c>
    </row>
    <row r="48" spans="1:13">
      <c r="A48" s="18" t="s">
        <v>64</v>
      </c>
      <c r="B48" s="19">
        <v>2970</v>
      </c>
      <c r="C48" s="29">
        <v>1.338679034798894E-3</v>
      </c>
      <c r="D48" s="19">
        <v>274602978.61000001</v>
      </c>
      <c r="E48" s="29">
        <v>7.6226427724277795E-3</v>
      </c>
      <c r="F48" s="19">
        <v>1360446.5799999998</v>
      </c>
      <c r="G48" s="29">
        <v>1.5033122887632587E-3</v>
      </c>
      <c r="H48" s="19">
        <v>274223749.50999999</v>
      </c>
      <c r="I48" s="29">
        <v>7.1752494863556622E-3</v>
      </c>
      <c r="J48" s="19">
        <v>1379574.1400000001</v>
      </c>
      <c r="K48" s="29">
        <v>4.9777359203678588E-3</v>
      </c>
      <c r="L48" s="19">
        <v>69530973.739999995</v>
      </c>
      <c r="M48" s="29">
        <v>1.4972173855071344E-2</v>
      </c>
    </row>
    <row r="49" spans="1:13">
      <c r="A49" s="18" t="s">
        <v>65</v>
      </c>
      <c r="B49" s="19">
        <v>2338</v>
      </c>
      <c r="C49" s="29">
        <v>1.0538153479325973E-3</v>
      </c>
      <c r="D49" s="19">
        <v>227697011.02000001</v>
      </c>
      <c r="E49" s="29">
        <v>6.3205904908265461E-3</v>
      </c>
      <c r="F49" s="19">
        <v>670218.35000000009</v>
      </c>
      <c r="G49" s="29">
        <v>7.4060054729207744E-4</v>
      </c>
      <c r="H49" s="19">
        <v>227379236.06999999</v>
      </c>
      <c r="I49" s="29">
        <v>5.9495311756712563E-3</v>
      </c>
      <c r="J49" s="19">
        <v>1077543.17</v>
      </c>
      <c r="K49" s="29">
        <v>3.8879572960508297E-3</v>
      </c>
      <c r="L49" s="19">
        <v>59626483.609999999</v>
      </c>
      <c r="M49" s="29">
        <v>1.2839430126690501E-2</v>
      </c>
    </row>
    <row r="50" spans="1:13">
      <c r="A50" s="18" t="s">
        <v>67</v>
      </c>
      <c r="B50" s="19">
        <v>3733</v>
      </c>
      <c r="C50" s="29">
        <v>1.6825888339745019E-3</v>
      </c>
      <c r="D50" s="19">
        <v>390913186.13999999</v>
      </c>
      <c r="E50" s="29">
        <v>1.0851271854588227E-2</v>
      </c>
      <c r="F50" s="19">
        <v>1180211.33</v>
      </c>
      <c r="G50" s="29">
        <v>1.3041498444772671E-3</v>
      </c>
      <c r="H50" s="19">
        <v>390213880.75</v>
      </c>
      <c r="I50" s="29">
        <v>1.0210209554873674E-2</v>
      </c>
      <c r="J50" s="19">
        <v>1746381.2300000002</v>
      </c>
      <c r="K50" s="29">
        <v>6.3012376987779742E-3</v>
      </c>
      <c r="L50" s="19">
        <v>105188879.11</v>
      </c>
      <c r="M50" s="29">
        <v>2.2650426147404652E-2</v>
      </c>
    </row>
    <row r="51" spans="1:13">
      <c r="A51" s="18" t="s">
        <v>68</v>
      </c>
      <c r="B51" s="19">
        <v>2610</v>
      </c>
      <c r="C51" s="29">
        <v>1.176414909368725E-3</v>
      </c>
      <c r="D51" s="19">
        <v>299592375.71000004</v>
      </c>
      <c r="E51" s="29">
        <v>8.3163178671257741E-3</v>
      </c>
      <c r="F51" s="19">
        <v>587033.15</v>
      </c>
      <c r="G51" s="29">
        <v>6.4867975066423074E-4</v>
      </c>
      <c r="H51" s="19">
        <v>299387199.63999999</v>
      </c>
      <c r="I51" s="29">
        <v>7.8336681424452381E-3</v>
      </c>
      <c r="J51" s="19">
        <v>1231623.05</v>
      </c>
      <c r="K51" s="29">
        <v>4.4439034616421689E-3</v>
      </c>
      <c r="L51" s="19">
        <v>85639841.86999999</v>
      </c>
      <c r="M51" s="29">
        <v>1.8440912480142957E-2</v>
      </c>
    </row>
    <row r="52" spans="1:13">
      <c r="A52" s="18" t="s">
        <v>69</v>
      </c>
      <c r="B52" s="19">
        <v>1849</v>
      </c>
      <c r="C52" s="29">
        <v>8.3340657755661773E-4</v>
      </c>
      <c r="D52" s="19">
        <v>230684626.31</v>
      </c>
      <c r="E52" s="29">
        <v>6.4035230366146128E-3</v>
      </c>
      <c r="F52" s="19">
        <v>2296144.3400000003</v>
      </c>
      <c r="G52" s="29">
        <v>2.5372712562489611E-3</v>
      </c>
      <c r="H52" s="19">
        <v>230294032.67000002</v>
      </c>
      <c r="I52" s="29">
        <v>6.0257987959789518E-3</v>
      </c>
      <c r="J52" s="19">
        <v>951400.89000000013</v>
      </c>
      <c r="K52" s="29">
        <v>3.432814698036417E-3</v>
      </c>
      <c r="L52" s="19">
        <v>68174385.320000008</v>
      </c>
      <c r="M52" s="29">
        <v>1.4680058318908045E-2</v>
      </c>
    </row>
    <row r="53" spans="1:13">
      <c r="A53" s="18" t="s">
        <v>70</v>
      </c>
      <c r="B53" s="19">
        <v>1335</v>
      </c>
      <c r="C53" s="29">
        <v>6.0172946513687656E-4</v>
      </c>
      <c r="D53" s="19">
        <v>179842823.20999998</v>
      </c>
      <c r="E53" s="29">
        <v>4.9922167758481521E-3</v>
      </c>
      <c r="F53" s="19">
        <v>1675736.6400000001</v>
      </c>
      <c r="G53" s="29">
        <v>1.8517121661938783E-3</v>
      </c>
      <c r="H53" s="19">
        <v>179586677.34</v>
      </c>
      <c r="I53" s="29">
        <v>4.6990066201146631E-3</v>
      </c>
      <c r="J53" s="19">
        <v>674748.71</v>
      </c>
      <c r="K53" s="29">
        <v>2.4346070237217369E-3</v>
      </c>
      <c r="L53" s="19">
        <v>55865719.579999991</v>
      </c>
      <c r="M53" s="29">
        <v>1.2029621060940764E-2</v>
      </c>
    </row>
    <row r="54" spans="1:13">
      <c r="A54" s="18" t="s">
        <v>71</v>
      </c>
      <c r="B54" s="19">
        <v>996</v>
      </c>
      <c r="C54" s="29">
        <v>4.4893074702346744E-4</v>
      </c>
      <c r="D54" s="19">
        <v>144067205.11000001</v>
      </c>
      <c r="E54" s="29">
        <v>3.9991293806585851E-3</v>
      </c>
      <c r="F54" s="19">
        <v>441189.24</v>
      </c>
      <c r="G54" s="29">
        <v>4.8752021278345434E-4</v>
      </c>
      <c r="H54" s="19">
        <v>143736173.75999999</v>
      </c>
      <c r="I54" s="29">
        <v>3.7609539975477528E-3</v>
      </c>
      <c r="J54" s="19">
        <v>527122.21</v>
      </c>
      <c r="K54" s="29">
        <v>1.9019457404012292E-3</v>
      </c>
      <c r="L54" s="19">
        <v>46193764.899999999</v>
      </c>
      <c r="M54" s="29">
        <v>9.9469494227033151E-3</v>
      </c>
    </row>
    <row r="55" spans="1:13">
      <c r="A55" s="18" t="s">
        <v>72</v>
      </c>
      <c r="B55" s="19">
        <v>750</v>
      </c>
      <c r="C55" s="29">
        <v>3.38050261312852E-4</v>
      </c>
      <c r="D55" s="19">
        <v>116347920.63</v>
      </c>
      <c r="E55" s="29">
        <v>3.2296759516831169E-3</v>
      </c>
      <c r="F55" s="19">
        <v>241625.21</v>
      </c>
      <c r="G55" s="29">
        <v>2.6699919923941671E-4</v>
      </c>
      <c r="H55" s="19">
        <v>116203175.09999999</v>
      </c>
      <c r="I55" s="29">
        <v>3.0405345049035102E-3</v>
      </c>
      <c r="J55" s="19">
        <v>407977.77</v>
      </c>
      <c r="K55" s="29">
        <v>1.4720525280653466E-3</v>
      </c>
      <c r="L55" s="19">
        <v>38578399.740000002</v>
      </c>
      <c r="M55" s="29">
        <v>8.3071252549629434E-3</v>
      </c>
    </row>
    <row r="56" spans="1:13">
      <c r="A56" s="18" t="s">
        <v>73</v>
      </c>
      <c r="B56" s="19">
        <v>594</v>
      </c>
      <c r="C56" s="29">
        <v>2.6773580695977879E-4</v>
      </c>
      <c r="D56" s="19">
        <v>97853432.859999999</v>
      </c>
      <c r="E56" s="29">
        <v>2.7162915949534533E-3</v>
      </c>
      <c r="F56" s="19">
        <v>72427.509999999995</v>
      </c>
      <c r="G56" s="29">
        <v>8.0033400376164579E-5</v>
      </c>
      <c r="H56" s="19">
        <v>97878941.109999999</v>
      </c>
      <c r="I56" s="29">
        <v>2.5610685550740489E-3</v>
      </c>
      <c r="J56" s="19">
        <v>310356.79000000004</v>
      </c>
      <c r="K56" s="29">
        <v>1.1198195855665026E-3</v>
      </c>
      <c r="L56" s="19">
        <v>33136231.16</v>
      </c>
      <c r="M56" s="29">
        <v>7.1352576721350029E-3</v>
      </c>
    </row>
    <row r="57" spans="1:13">
      <c r="A57" s="18" t="s">
        <v>74</v>
      </c>
      <c r="B57" s="19">
        <v>507</v>
      </c>
      <c r="C57" s="29">
        <v>2.2852197664748796E-4</v>
      </c>
      <c r="D57" s="19">
        <v>88614687.189999998</v>
      </c>
      <c r="E57" s="29">
        <v>2.4598353166414037E-3</v>
      </c>
      <c r="F57" s="19">
        <v>139566.48000000001</v>
      </c>
      <c r="G57" s="29">
        <v>1.5422289090059795E-4</v>
      </c>
      <c r="H57" s="19">
        <v>88498199.280000001</v>
      </c>
      <c r="I57" s="29">
        <v>2.3156151137962064E-3</v>
      </c>
      <c r="J57" s="19">
        <v>253436.66</v>
      </c>
      <c r="K57" s="29">
        <v>9.1444216692845219E-4</v>
      </c>
      <c r="L57" s="19">
        <v>30513911.640000001</v>
      </c>
      <c r="M57" s="29">
        <v>6.5705909970528937E-3</v>
      </c>
    </row>
    <row r="58" spans="1:13">
      <c r="A58" s="18" t="s">
        <v>75</v>
      </c>
      <c r="B58" s="19">
        <v>700</v>
      </c>
      <c r="C58" s="29">
        <v>3.1551357722532853E-4</v>
      </c>
      <c r="D58" s="19">
        <v>132533360.87</v>
      </c>
      <c r="E58" s="29">
        <v>3.6789639735702361E-3</v>
      </c>
      <c r="F58" s="19">
        <v>734951.19000000006</v>
      </c>
      <c r="G58" s="29">
        <v>8.1213123088462675E-4</v>
      </c>
      <c r="H58" s="19">
        <v>132153446.70999999</v>
      </c>
      <c r="I58" s="29">
        <v>3.457884126814038E-3</v>
      </c>
      <c r="J58" s="19">
        <v>372679.89999999997</v>
      </c>
      <c r="K58" s="29">
        <v>1.3446918663096287E-3</v>
      </c>
      <c r="L58" s="19">
        <v>46699181.210000001</v>
      </c>
      <c r="M58" s="29">
        <v>1.0055781220324975E-2</v>
      </c>
    </row>
    <row r="59" spans="1:13">
      <c r="A59" s="18" t="s">
        <v>76</v>
      </c>
      <c r="B59" s="19">
        <v>502</v>
      </c>
      <c r="C59" s="29">
        <v>2.262683082387356E-4</v>
      </c>
      <c r="D59" s="19">
        <v>105330891.27</v>
      </c>
      <c r="E59" s="29">
        <v>2.9238566934590535E-3</v>
      </c>
      <c r="F59" s="19">
        <v>367855.75</v>
      </c>
      <c r="G59" s="29">
        <v>4.0648569197566372E-4</v>
      </c>
      <c r="H59" s="19">
        <v>105169745.30000001</v>
      </c>
      <c r="I59" s="29">
        <v>2.7518373674504165E-3</v>
      </c>
      <c r="J59" s="19">
        <v>272262.95</v>
      </c>
      <c r="K59" s="29">
        <v>9.8237059300076328E-4</v>
      </c>
      <c r="L59" s="19">
        <v>38362629.629999995</v>
      </c>
      <c r="M59" s="29">
        <v>8.2606632621864858E-3</v>
      </c>
    </row>
    <row r="60" spans="1:13">
      <c r="A60" s="18" t="s">
        <v>77</v>
      </c>
      <c r="B60" s="19">
        <v>501</v>
      </c>
      <c r="C60" s="29">
        <v>2.2581757455698514E-4</v>
      </c>
      <c r="D60" s="19">
        <v>117049018.81999999</v>
      </c>
      <c r="E60" s="29">
        <v>3.2491375798046232E-3</v>
      </c>
      <c r="F60" s="19">
        <v>432273.79</v>
      </c>
      <c r="G60" s="29">
        <v>4.7766851721386098E-4</v>
      </c>
      <c r="H60" s="19">
        <v>116843931</v>
      </c>
      <c r="I60" s="29">
        <v>3.0573003154890982E-3</v>
      </c>
      <c r="J60" s="19">
        <v>273789.25</v>
      </c>
      <c r="K60" s="29">
        <v>9.8787774054359678E-4</v>
      </c>
      <c r="L60" s="19">
        <v>43629710.200000003</v>
      </c>
      <c r="M60" s="29">
        <v>9.3948289693660154E-3</v>
      </c>
    </row>
    <row r="61" spans="1:13">
      <c r="A61" s="18" t="s">
        <v>78</v>
      </c>
      <c r="B61" s="19">
        <v>362</v>
      </c>
      <c r="C61" s="29">
        <v>1.6316559279366989E-4</v>
      </c>
      <c r="D61" s="19">
        <v>95333945.629999995</v>
      </c>
      <c r="E61" s="29">
        <v>2.6463537114636338E-3</v>
      </c>
      <c r="F61" s="19">
        <v>206997.59</v>
      </c>
      <c r="G61" s="29">
        <v>2.2873520016594747E-4</v>
      </c>
      <c r="H61" s="19">
        <v>95142821.379999995</v>
      </c>
      <c r="I61" s="29">
        <v>2.4894761356633651E-3</v>
      </c>
      <c r="J61" s="19">
        <v>201352.56</v>
      </c>
      <c r="K61" s="29">
        <v>7.2651395927878458E-4</v>
      </c>
      <c r="L61" s="19">
        <v>36590353.770000003</v>
      </c>
      <c r="M61" s="29">
        <v>7.8790373353831485E-3</v>
      </c>
    </row>
    <row r="62" spans="1:13">
      <c r="A62" s="18" t="s">
        <v>79</v>
      </c>
      <c r="B62" s="19">
        <v>215</v>
      </c>
      <c r="C62" s="29">
        <v>9.6907741576350903E-5</v>
      </c>
      <c r="D62" s="19">
        <v>63469648.420000002</v>
      </c>
      <c r="E62" s="29">
        <v>1.76183979957611E-3</v>
      </c>
      <c r="F62" s="19">
        <v>37562.590000000004</v>
      </c>
      <c r="G62" s="29">
        <v>4.1507181520332762E-5</v>
      </c>
      <c r="H62" s="19">
        <v>63432085.830000006</v>
      </c>
      <c r="I62" s="29">
        <v>1.6597433376337755E-3</v>
      </c>
      <c r="J62" s="19">
        <v>118764.3</v>
      </c>
      <c r="K62" s="29">
        <v>4.2852160317193564E-4</v>
      </c>
      <c r="L62" s="19">
        <v>24824531.040000003</v>
      </c>
      <c r="M62" s="29">
        <v>5.3454910036399425E-3</v>
      </c>
    </row>
    <row r="63" spans="1:13">
      <c r="A63" s="18" t="s">
        <v>80</v>
      </c>
      <c r="B63" s="19">
        <v>160</v>
      </c>
      <c r="C63" s="29">
        <v>7.2117389080075098E-5</v>
      </c>
      <c r="D63" s="19">
        <v>51886258.780000001</v>
      </c>
      <c r="E63" s="29">
        <v>1.4402990727911988E-3</v>
      </c>
      <c r="F63" s="19">
        <v>75644.399999999994</v>
      </c>
      <c r="G63" s="29">
        <v>8.3588108322579964E-5</v>
      </c>
      <c r="H63" s="19">
        <v>51823412.230000004</v>
      </c>
      <c r="I63" s="29">
        <v>1.3559945579073387E-3</v>
      </c>
      <c r="J63" s="19">
        <v>85771.24</v>
      </c>
      <c r="K63" s="29">
        <v>3.094770841982385E-4</v>
      </c>
      <c r="L63" s="19">
        <v>20745973.199999996</v>
      </c>
      <c r="M63" s="29">
        <v>4.4672510801378393E-3</v>
      </c>
    </row>
    <row r="64" spans="1:13">
      <c r="A64" s="18" t="s">
        <v>81</v>
      </c>
      <c r="B64" s="19">
        <v>109</v>
      </c>
      <c r="C64" s="29">
        <v>4.9129971310801155E-5</v>
      </c>
      <c r="D64" s="19">
        <v>38596235.75</v>
      </c>
      <c r="E64" s="29">
        <v>1.0713842907745588E-3</v>
      </c>
      <c r="F64" s="19">
        <v>204679.61</v>
      </c>
      <c r="G64" s="29">
        <v>2.2617380020336497E-4</v>
      </c>
      <c r="H64" s="19">
        <v>38407781.350000001</v>
      </c>
      <c r="I64" s="29">
        <v>1.0049655213893078E-3</v>
      </c>
      <c r="J64" s="19">
        <v>64914.1</v>
      </c>
      <c r="K64" s="29">
        <v>2.3422100917921756E-4</v>
      </c>
      <c r="L64" s="19">
        <v>15443112.129999999</v>
      </c>
      <c r="M64" s="29">
        <v>3.3253807222421495E-3</v>
      </c>
    </row>
    <row r="65" spans="1:13">
      <c r="A65" s="18" t="s">
        <v>82</v>
      </c>
      <c r="B65" s="19">
        <v>76</v>
      </c>
      <c r="C65" s="29">
        <v>3.4255759813035667E-5</v>
      </c>
      <c r="D65" s="19">
        <v>29309531.57</v>
      </c>
      <c r="E65" s="29">
        <v>8.135967428911507E-4</v>
      </c>
      <c r="F65" s="19">
        <v>12201.46</v>
      </c>
      <c r="G65" s="29">
        <v>1.3482782072084999E-5</v>
      </c>
      <c r="H65" s="19">
        <v>29301768.850000001</v>
      </c>
      <c r="I65" s="29">
        <v>7.6670055845257069E-4</v>
      </c>
      <c r="J65" s="19">
        <v>42341.409999999996</v>
      </c>
      <c r="K65" s="29">
        <v>1.5277494073353884E-4</v>
      </c>
      <c r="L65" s="19">
        <v>11934095.41</v>
      </c>
      <c r="M65" s="29">
        <v>2.5697806555920232E-3</v>
      </c>
    </row>
    <row r="66" spans="1:13">
      <c r="A66" s="18" t="s">
        <v>83</v>
      </c>
      <c r="B66" s="19">
        <v>98</v>
      </c>
      <c r="C66" s="29">
        <v>4.4171900811545997E-5</v>
      </c>
      <c r="D66" s="19">
        <v>41482195.299999997</v>
      </c>
      <c r="E66" s="29">
        <v>1.1514949975727161E-3</v>
      </c>
      <c r="F66" s="19">
        <v>50918.590000000004</v>
      </c>
      <c r="G66" s="29">
        <v>5.6265746262156058E-5</v>
      </c>
      <c r="H66" s="19">
        <v>41474477.480000004</v>
      </c>
      <c r="I66" s="29">
        <v>1.0852076954202226E-3</v>
      </c>
      <c r="J66" s="19">
        <v>69846.92</v>
      </c>
      <c r="K66" s="29">
        <v>2.5201945479426001E-4</v>
      </c>
      <c r="L66" s="19">
        <v>17088332.91</v>
      </c>
      <c r="M66" s="29">
        <v>3.6796477520732798E-3</v>
      </c>
    </row>
    <row r="67" spans="1:13">
      <c r="A67" s="18" t="s">
        <v>84</v>
      </c>
      <c r="B67" s="19">
        <v>62</v>
      </c>
      <c r="C67" s="29">
        <v>2.7945488268529098E-5</v>
      </c>
      <c r="D67" s="19">
        <v>29257842.640000001</v>
      </c>
      <c r="E67" s="29">
        <v>8.1216192142390575E-4</v>
      </c>
      <c r="F67" s="19">
        <v>3370</v>
      </c>
      <c r="G67" s="29">
        <v>3.7238966142516101E-6</v>
      </c>
      <c r="H67" s="19">
        <v>29257842.640000001</v>
      </c>
      <c r="I67" s="29">
        <v>7.6555119952102942E-4</v>
      </c>
      <c r="J67" s="19">
        <v>37499.009999999995</v>
      </c>
      <c r="K67" s="29">
        <v>1.3530274571197274E-4</v>
      </c>
      <c r="L67" s="19">
        <v>12208754.700000001</v>
      </c>
      <c r="M67" s="29">
        <v>2.6289233141741906E-3</v>
      </c>
    </row>
    <row r="68" spans="1:13">
      <c r="A68" s="18" t="s">
        <v>85</v>
      </c>
      <c r="B68" s="19">
        <v>45</v>
      </c>
      <c r="C68" s="29">
        <v>2.0283015678771119E-5</v>
      </c>
      <c r="D68" s="19">
        <v>23567103.52</v>
      </c>
      <c r="E68" s="29">
        <v>6.5419396476729748E-4</v>
      </c>
      <c r="F68" s="19">
        <v>60.33</v>
      </c>
      <c r="G68" s="29">
        <v>6.6665484491928682E-8</v>
      </c>
      <c r="H68" s="19">
        <v>23567043.190000001</v>
      </c>
      <c r="I68" s="29">
        <v>6.1664759104974138E-4</v>
      </c>
      <c r="J68" s="19">
        <v>26329.33</v>
      </c>
      <c r="K68" s="29">
        <v>9.5000658464226549E-5</v>
      </c>
      <c r="L68" s="19">
        <v>9877835.5800000019</v>
      </c>
      <c r="M68" s="29">
        <v>2.127004177571144E-3</v>
      </c>
    </row>
    <row r="69" spans="1:13">
      <c r="A69" s="18" t="s">
        <v>86</v>
      </c>
      <c r="B69" s="19">
        <v>27</v>
      </c>
      <c r="C69" s="29">
        <v>1.2169809407262672E-5</v>
      </c>
      <c r="D69" s="19">
        <v>15480933.26</v>
      </c>
      <c r="E69" s="29">
        <v>4.2973176992508596E-4</v>
      </c>
      <c r="F69" s="19">
        <v>115</v>
      </c>
      <c r="G69" s="29">
        <v>1.2707659069404605E-7</v>
      </c>
      <c r="H69" s="19">
        <v>15480933.26</v>
      </c>
      <c r="I69" s="29">
        <v>4.050690672146564E-4</v>
      </c>
      <c r="J69" s="19">
        <v>11396.259999999998</v>
      </c>
      <c r="K69" s="29">
        <v>4.1119626060728708E-5</v>
      </c>
      <c r="L69" s="19">
        <v>6532743.5099999998</v>
      </c>
      <c r="M69" s="29">
        <v>1.4067021691376216E-3</v>
      </c>
    </row>
    <row r="70" spans="1:13">
      <c r="A70" s="18" t="s">
        <v>87</v>
      </c>
      <c r="B70" s="19">
        <v>19</v>
      </c>
      <c r="C70" s="29">
        <v>8.5639399532589166E-6</v>
      </c>
      <c r="D70" s="19">
        <v>11828372.49</v>
      </c>
      <c r="E70" s="29">
        <v>3.2834115102056168E-4</v>
      </c>
      <c r="F70" s="19">
        <v>5413.9</v>
      </c>
      <c r="G70" s="29">
        <v>5.9824343857260506E-6</v>
      </c>
      <c r="H70" s="19">
        <v>11822958.59</v>
      </c>
      <c r="I70" s="29">
        <v>3.0935569111605412E-4</v>
      </c>
      <c r="J70" s="19">
        <v>14276.74</v>
      </c>
      <c r="K70" s="29">
        <v>5.1512883188541511E-5</v>
      </c>
      <c r="L70" s="19">
        <v>5001714.25</v>
      </c>
      <c r="M70" s="29">
        <v>1.0770241130868389E-3</v>
      </c>
    </row>
    <row r="71" spans="1:13">
      <c r="A71" s="18" t="s">
        <v>88</v>
      </c>
      <c r="B71" s="19">
        <v>20</v>
      </c>
      <c r="C71" s="29">
        <v>9.0146736350093873E-6</v>
      </c>
      <c r="D71" s="19">
        <v>13422326.029999999</v>
      </c>
      <c r="E71" s="29">
        <v>3.7258735145425281E-4</v>
      </c>
      <c r="F71" s="19">
        <v>59055.360000000001</v>
      </c>
      <c r="G71" s="29">
        <v>6.5256989660952513E-5</v>
      </c>
      <c r="H71" s="19">
        <v>13433183.439999999</v>
      </c>
      <c r="I71" s="29">
        <v>3.514883110970901E-4</v>
      </c>
      <c r="J71" s="19">
        <v>13778.49</v>
      </c>
      <c r="K71" s="29">
        <v>4.9715113246055282E-5</v>
      </c>
      <c r="L71" s="19">
        <v>5769898.6100000003</v>
      </c>
      <c r="M71" s="29">
        <v>1.2424380167332099E-3</v>
      </c>
    </row>
    <row r="72" spans="1:13">
      <c r="A72" s="18" t="s">
        <v>89</v>
      </c>
      <c r="B72" s="19">
        <v>22</v>
      </c>
      <c r="C72" s="29">
        <v>9.9161409985103252E-6</v>
      </c>
      <c r="D72" s="19">
        <v>16464685.889999999</v>
      </c>
      <c r="E72" s="29">
        <v>4.5703953953808908E-4</v>
      </c>
      <c r="F72" s="19"/>
      <c r="G72" s="29">
        <v>0</v>
      </c>
      <c r="H72" s="19">
        <v>16464685.889999999</v>
      </c>
      <c r="I72" s="29">
        <v>4.3080961873771519E-4</v>
      </c>
      <c r="J72" s="19">
        <v>8364.4399999999987</v>
      </c>
      <c r="K72" s="29">
        <v>3.0180308715964856E-5</v>
      </c>
      <c r="L72" s="19">
        <v>7055188.7999999998</v>
      </c>
      <c r="M72" s="29">
        <v>1.5192008339901062E-3</v>
      </c>
    </row>
    <row r="73" spans="1:13">
      <c r="A73" s="18" t="s">
        <v>90</v>
      </c>
      <c r="B73" s="19">
        <v>13</v>
      </c>
      <c r="C73" s="29">
        <v>5.8595378627561013E-6</v>
      </c>
      <c r="D73" s="19">
        <v>11011939.700000001</v>
      </c>
      <c r="E73" s="29">
        <v>3.0567797548849588E-4</v>
      </c>
      <c r="F73" s="19">
        <v>79430.350000000006</v>
      </c>
      <c r="G73" s="29">
        <v>8.777163544030279E-5</v>
      </c>
      <c r="H73" s="19">
        <v>11011939.700000001</v>
      </c>
      <c r="I73" s="29">
        <v>2.8813483448239112E-4</v>
      </c>
      <c r="J73" s="19">
        <v>11433.85</v>
      </c>
      <c r="K73" s="29">
        <v>4.1255257113690199E-5</v>
      </c>
      <c r="L73" s="19">
        <v>4724690.6500000004</v>
      </c>
      <c r="M73" s="29">
        <v>1.017372345276608E-3</v>
      </c>
    </row>
    <row r="74" spans="1:13">
      <c r="A74" s="18" t="s">
        <v>91</v>
      </c>
      <c r="B74" s="19">
        <v>48</v>
      </c>
      <c r="C74" s="29">
        <v>2.1635216724022526E-5</v>
      </c>
      <c r="D74" s="19">
        <v>64181655.780000001</v>
      </c>
      <c r="E74" s="29">
        <v>1.7816042529119477E-3</v>
      </c>
      <c r="F74" s="19">
        <v>17144</v>
      </c>
      <c r="G74" s="29">
        <v>1.8944357137901961E-5</v>
      </c>
      <c r="H74" s="19">
        <v>64180775.780000001</v>
      </c>
      <c r="I74" s="29">
        <v>1.6793333154849872E-3</v>
      </c>
      <c r="J74" s="19">
        <v>44604.25</v>
      </c>
      <c r="K74" s="29">
        <v>1.6093964868467891E-4</v>
      </c>
      <c r="L74" s="19">
        <v>28256635.32</v>
      </c>
      <c r="M74" s="29">
        <v>6.0845294379504476E-3</v>
      </c>
    </row>
    <row r="75" spans="1:13">
      <c r="A75" s="18" t="s">
        <v>14</v>
      </c>
      <c r="B75" s="19">
        <v>2218605</v>
      </c>
      <c r="C75" s="29">
        <v>1</v>
      </c>
      <c r="D75" s="19">
        <v>36024642215.07</v>
      </c>
      <c r="E75" s="29">
        <v>1</v>
      </c>
      <c r="F75" s="19">
        <v>904966047.41999996</v>
      </c>
      <c r="G75" s="29">
        <v>1</v>
      </c>
      <c r="H75" s="19">
        <v>38218009008.809998</v>
      </c>
      <c r="I75" s="29">
        <v>1</v>
      </c>
      <c r="J75" s="19">
        <v>277148921.13000011</v>
      </c>
      <c r="K75" s="29">
        <v>1</v>
      </c>
      <c r="L75" s="19">
        <v>4644013248.3800011</v>
      </c>
      <c r="M75" s="29">
        <v>1</v>
      </c>
    </row>
    <row r="79" spans="1:13">
      <c r="A79" s="15" t="s">
        <v>16</v>
      </c>
      <c r="B79" s="16" t="s">
        <v>1163</v>
      </c>
    </row>
    <row r="80" spans="1:13" hidden="1">
      <c r="A80" s="15" t="s">
        <v>23</v>
      </c>
      <c r="B80" s="16" t="s">
        <v>24</v>
      </c>
    </row>
    <row r="81" spans="1:13" s="13" customFormat="1" hidden="1">
      <c r="A81" s="15" t="s">
        <v>630</v>
      </c>
      <c r="B81" s="16" t="s">
        <v>2</v>
      </c>
      <c r="C81"/>
      <c r="D81"/>
      <c r="E81"/>
      <c r="F81"/>
      <c r="G81"/>
      <c r="H81"/>
      <c r="I81"/>
      <c r="J81"/>
      <c r="K81"/>
      <c r="L81"/>
      <c r="M81"/>
    </row>
    <row r="83" spans="1:13">
      <c r="A83" s="16"/>
      <c r="B83" s="15" t="s">
        <v>130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</row>
    <row r="84" spans="1:13" ht="45">
      <c r="A84" s="16"/>
      <c r="B84" s="17" t="s">
        <v>92</v>
      </c>
      <c r="C84" s="17"/>
      <c r="D84" s="17" t="s">
        <v>93</v>
      </c>
      <c r="E84" s="17"/>
      <c r="F84" s="28" t="s">
        <v>94</v>
      </c>
      <c r="G84" s="28"/>
      <c r="H84" s="28" t="s">
        <v>95</v>
      </c>
      <c r="I84" s="28"/>
      <c r="J84" s="17" t="s">
        <v>96</v>
      </c>
      <c r="K84" s="17"/>
      <c r="L84" s="17" t="s">
        <v>97</v>
      </c>
      <c r="M84" s="17"/>
    </row>
    <row r="85" spans="1:13" s="8" customFormat="1" ht="45.75" customHeight="1">
      <c r="A85" s="43" t="s">
        <v>874</v>
      </c>
      <c r="B85" s="28" t="s">
        <v>18</v>
      </c>
      <c r="C85" s="28" t="s">
        <v>871</v>
      </c>
      <c r="D85" s="28" t="s">
        <v>18</v>
      </c>
      <c r="E85" s="28" t="s">
        <v>871</v>
      </c>
      <c r="F85" s="28" t="s">
        <v>18</v>
      </c>
      <c r="G85" s="28" t="s">
        <v>871</v>
      </c>
      <c r="H85" s="28" t="s">
        <v>18</v>
      </c>
      <c r="I85" s="28" t="s">
        <v>871</v>
      </c>
      <c r="J85" s="28" t="s">
        <v>18</v>
      </c>
      <c r="K85" s="28" t="s">
        <v>871</v>
      </c>
      <c r="L85" s="28" t="s">
        <v>18</v>
      </c>
      <c r="M85" s="28" t="s">
        <v>871</v>
      </c>
    </row>
    <row r="86" spans="1:13">
      <c r="A86" s="18" t="s">
        <v>1007</v>
      </c>
      <c r="B86" s="19">
        <v>323077</v>
      </c>
      <c r="C86" s="29">
        <v>0.14562168569889639</v>
      </c>
      <c r="D86" s="19">
        <v>0</v>
      </c>
      <c r="E86" s="29">
        <v>0</v>
      </c>
      <c r="F86" s="19">
        <v>364861602.73000002</v>
      </c>
      <c r="G86" s="29">
        <v>0.40317711782690302</v>
      </c>
      <c r="H86" s="19">
        <v>1020446081.36</v>
      </c>
      <c r="I86" s="29">
        <v>2.6700660443215847E-2</v>
      </c>
      <c r="J86" s="19">
        <v>13599492.33</v>
      </c>
      <c r="K86" s="29">
        <v>4.9069259496128406E-2</v>
      </c>
      <c r="L86" s="19">
        <v>14087438.57</v>
      </c>
      <c r="M86" s="29">
        <v>3.0334621837942014E-3</v>
      </c>
    </row>
    <row r="87" spans="1:13">
      <c r="A87" s="18" t="s">
        <v>1005</v>
      </c>
      <c r="B87" s="19">
        <v>374019</v>
      </c>
      <c r="C87" s="29">
        <v>0.16858296091462879</v>
      </c>
      <c r="D87" s="19">
        <v>25096143.829999998</v>
      </c>
      <c r="E87" s="29">
        <v>6.9663825334264273E-4</v>
      </c>
      <c r="F87" s="19">
        <v>407228521.61000001</v>
      </c>
      <c r="G87" s="29">
        <v>0.44999314921369965</v>
      </c>
      <c r="H87" s="19">
        <v>1264653673.75</v>
      </c>
      <c r="I87" s="29">
        <v>3.3090516919875981E-2</v>
      </c>
      <c r="J87" s="19">
        <v>17390223.789999999</v>
      </c>
      <c r="K87" s="29">
        <v>6.2746857245902468E-2</v>
      </c>
      <c r="L87" s="19">
        <v>17696311.420000002</v>
      </c>
      <c r="M87" s="29">
        <v>3.8105643704124041E-3</v>
      </c>
    </row>
    <row r="88" spans="1:13">
      <c r="A88" s="18" t="s">
        <v>941</v>
      </c>
      <c r="B88" s="19">
        <v>428257</v>
      </c>
      <c r="C88" s="29">
        <v>0.19302985434541073</v>
      </c>
      <c r="D88" s="19">
        <v>106361767.48</v>
      </c>
      <c r="E88" s="29">
        <v>2.9524725560079608E-3</v>
      </c>
      <c r="F88" s="19">
        <v>439124317.81999999</v>
      </c>
      <c r="G88" s="29">
        <v>0.48523844521229853</v>
      </c>
      <c r="H88" s="19">
        <v>1525554822.75</v>
      </c>
      <c r="I88" s="29">
        <v>3.9917171572133175E-2</v>
      </c>
      <c r="J88" s="19">
        <v>21204096.32</v>
      </c>
      <c r="K88" s="29">
        <v>7.6507951874919836E-2</v>
      </c>
      <c r="L88" s="19">
        <v>21512240.630000003</v>
      </c>
      <c r="M88" s="29">
        <v>4.6322522093373113E-3</v>
      </c>
    </row>
    <row r="89" spans="1:13">
      <c r="A89" s="18" t="s">
        <v>942</v>
      </c>
      <c r="B89" s="19">
        <v>482917</v>
      </c>
      <c r="C89" s="29">
        <v>0.21766695738989139</v>
      </c>
      <c r="D89" s="19">
        <v>243136646.94</v>
      </c>
      <c r="E89" s="29">
        <v>6.7491758971110595E-3</v>
      </c>
      <c r="F89" s="19">
        <v>465856085.67000002</v>
      </c>
      <c r="G89" s="29">
        <v>0.51477741844362646</v>
      </c>
      <c r="H89" s="19">
        <v>1800584681.74</v>
      </c>
      <c r="I89" s="29">
        <v>4.711351345709637E-2</v>
      </c>
      <c r="J89" s="19">
        <v>28403238.719999999</v>
      </c>
      <c r="K89" s="29">
        <v>0.1024836705269984</v>
      </c>
      <c r="L89" s="19">
        <v>25417907.450000003</v>
      </c>
      <c r="M89" s="29">
        <v>5.4732633372367497E-3</v>
      </c>
    </row>
    <row r="90" spans="1:13">
      <c r="A90" s="18" t="s">
        <v>943</v>
      </c>
      <c r="B90" s="19">
        <v>538742</v>
      </c>
      <c r="C90" s="29">
        <v>0.24282916517361133</v>
      </c>
      <c r="D90" s="19">
        <v>438598978.48000002</v>
      </c>
      <c r="E90" s="29">
        <v>1.2174971117312671E-2</v>
      </c>
      <c r="F90" s="19">
        <v>491170254.56</v>
      </c>
      <c r="G90" s="29">
        <v>0.54274992521575238</v>
      </c>
      <c r="H90" s="19">
        <v>2105148193.77</v>
      </c>
      <c r="I90" s="29">
        <v>5.5082623306847885E-2</v>
      </c>
      <c r="J90" s="19">
        <v>32687542.539999999</v>
      </c>
      <c r="K90" s="29">
        <v>0.11794216050607502</v>
      </c>
      <c r="L90" s="19">
        <v>29850696.900000002</v>
      </c>
      <c r="M90" s="29">
        <v>6.4277803062713053E-3</v>
      </c>
    </row>
    <row r="91" spans="1:13">
      <c r="A91" s="18" t="s">
        <v>944</v>
      </c>
      <c r="B91" s="19">
        <v>620023</v>
      </c>
      <c r="C91" s="29">
        <v>0.27946524955997126</v>
      </c>
      <c r="D91" s="19">
        <v>812104345.78999996</v>
      </c>
      <c r="E91" s="29">
        <v>2.2543023215655326E-2</v>
      </c>
      <c r="F91" s="19">
        <v>513646793.63999999</v>
      </c>
      <c r="G91" s="29">
        <v>0.56758681179738624</v>
      </c>
      <c r="H91" s="19">
        <v>2572118747.3200002</v>
      </c>
      <c r="I91" s="29">
        <v>6.7301223010520425E-2</v>
      </c>
      <c r="J91" s="19">
        <v>37723881.039999999</v>
      </c>
      <c r="K91" s="29">
        <v>0.13611411830935885</v>
      </c>
      <c r="L91" s="19">
        <v>34595274.340000004</v>
      </c>
      <c r="M91" s="29">
        <v>7.4494348938535177E-3</v>
      </c>
    </row>
    <row r="92" spans="1:13">
      <c r="A92" s="18" t="s">
        <v>945</v>
      </c>
      <c r="B92" s="19">
        <v>695287</v>
      </c>
      <c r="C92" s="29">
        <v>0.31338926938323858</v>
      </c>
      <c r="D92" s="19">
        <v>1228752230.8299999</v>
      </c>
      <c r="E92" s="29">
        <v>3.4108658831203668E-2</v>
      </c>
      <c r="F92" s="19">
        <v>532990382.84999996</v>
      </c>
      <c r="G92" s="29">
        <v>0.58896174543732471</v>
      </c>
      <c r="H92" s="19">
        <v>3061390818.0600004</v>
      </c>
      <c r="I92" s="29">
        <v>8.0103356963317746E-2</v>
      </c>
      <c r="J92" s="19">
        <v>42875046.799999997</v>
      </c>
      <c r="K92" s="29">
        <v>0.15470039221220322</v>
      </c>
      <c r="L92" s="19">
        <v>40040794.830000006</v>
      </c>
      <c r="M92" s="29">
        <v>8.6220242468015521E-3</v>
      </c>
    </row>
    <row r="93" spans="1:13">
      <c r="A93" s="18" t="s">
        <v>946</v>
      </c>
      <c r="B93" s="19">
        <v>764964</v>
      </c>
      <c r="C93" s="29">
        <v>0.34479504012656603</v>
      </c>
      <c r="D93" s="19">
        <v>1681486635.27</v>
      </c>
      <c r="E93" s="29">
        <v>4.6676012081713125E-2</v>
      </c>
      <c r="F93" s="19">
        <v>551125774.55999994</v>
      </c>
      <c r="G93" s="29">
        <v>0.60900160412782789</v>
      </c>
      <c r="H93" s="19">
        <v>3572077979.4500003</v>
      </c>
      <c r="I93" s="29">
        <v>9.3465831216549417E-2</v>
      </c>
      <c r="J93" s="19">
        <v>48065320.649999999</v>
      </c>
      <c r="K93" s="29">
        <v>0.17342777469248877</v>
      </c>
      <c r="L93" s="19">
        <v>46484581.790000007</v>
      </c>
      <c r="M93" s="29">
        <v>1.0009571313392678E-2</v>
      </c>
    </row>
    <row r="94" spans="1:13">
      <c r="A94" s="18" t="s">
        <v>947</v>
      </c>
      <c r="B94" s="19">
        <v>841701</v>
      </c>
      <c r="C94" s="29">
        <v>0.37938299066305176</v>
      </c>
      <c r="D94" s="19">
        <v>2255308089.3400002</v>
      </c>
      <c r="E94" s="29">
        <v>6.2604593707707906E-2</v>
      </c>
      <c r="F94" s="19">
        <v>567320086.20999992</v>
      </c>
      <c r="G94" s="29">
        <v>0.6268965425027746</v>
      </c>
      <c r="H94" s="19">
        <v>4189980052.6600003</v>
      </c>
      <c r="I94" s="29">
        <v>0.10963365599956104</v>
      </c>
      <c r="J94" s="19">
        <v>53326110.210000001</v>
      </c>
      <c r="K94" s="29">
        <v>0.19240958973456271</v>
      </c>
      <c r="L94" s="19">
        <v>54275333.780000009</v>
      </c>
      <c r="M94" s="29">
        <v>1.1687161701989803E-2</v>
      </c>
    </row>
    <row r="95" spans="1:13">
      <c r="A95" s="18" t="s">
        <v>948</v>
      </c>
      <c r="B95" s="19">
        <v>915826</v>
      </c>
      <c r="C95" s="29">
        <v>0.41279362482280529</v>
      </c>
      <c r="D95" s="19">
        <v>2884948491.6599998</v>
      </c>
      <c r="E95" s="29">
        <v>8.0082641055437165E-2</v>
      </c>
      <c r="F95" s="19">
        <v>586469301.87999988</v>
      </c>
      <c r="G95" s="29">
        <v>0.64805669069241456</v>
      </c>
      <c r="H95" s="19">
        <v>4857614534.6000004</v>
      </c>
      <c r="I95" s="29">
        <v>0.12710276282263228</v>
      </c>
      <c r="J95" s="19">
        <v>58862493.829999998</v>
      </c>
      <c r="K95" s="29">
        <v>0.21238579457572493</v>
      </c>
      <c r="L95" s="19">
        <v>64050055.220000014</v>
      </c>
      <c r="M95" s="29">
        <v>1.3791962209053339E-2</v>
      </c>
    </row>
    <row r="96" spans="1:13">
      <c r="A96" s="18" t="s">
        <v>949</v>
      </c>
      <c r="B96" s="19">
        <v>988468</v>
      </c>
      <c r="C96" s="29">
        <v>0.44553582093252292</v>
      </c>
      <c r="D96" s="19">
        <v>3575882903.8099999</v>
      </c>
      <c r="E96" s="29">
        <v>9.9262135136879162E-2</v>
      </c>
      <c r="F96" s="19">
        <v>603047863.44999993</v>
      </c>
      <c r="G96" s="29">
        <v>0.66637623054395312</v>
      </c>
      <c r="H96" s="19">
        <v>5580996905.0600004</v>
      </c>
      <c r="I96" s="29">
        <v>0.14603055077446531</v>
      </c>
      <c r="J96" s="19">
        <v>64743451.07</v>
      </c>
      <c r="K96" s="29">
        <v>0.23360527908976159</v>
      </c>
      <c r="L96" s="19">
        <v>87744651.520000011</v>
      </c>
      <c r="M96" s="29">
        <v>1.8894143239278766E-2</v>
      </c>
    </row>
    <row r="97" spans="1:13">
      <c r="A97" s="18" t="s">
        <v>950</v>
      </c>
      <c r="B97" s="19">
        <v>1065438</v>
      </c>
      <c r="C97" s="29">
        <v>0.48022879241685656</v>
      </c>
      <c r="D97" s="19">
        <v>4384156913.7600002</v>
      </c>
      <c r="E97" s="29">
        <v>0.12169883291515381</v>
      </c>
      <c r="F97" s="19">
        <v>621851565.04999995</v>
      </c>
      <c r="G97" s="29">
        <v>0.68715458090705039</v>
      </c>
      <c r="H97" s="19">
        <v>6419989203.0700006</v>
      </c>
      <c r="I97" s="29">
        <v>0.16798335050865856</v>
      </c>
      <c r="J97" s="19">
        <v>71243946.939999998</v>
      </c>
      <c r="K97" s="29">
        <v>0.25706016335738197</v>
      </c>
      <c r="L97" s="19">
        <v>122317924.21000001</v>
      </c>
      <c r="M97" s="29">
        <v>2.6338840495915661E-2</v>
      </c>
    </row>
    <row r="98" spans="1:13">
      <c r="A98" s="18" t="s">
        <v>951</v>
      </c>
      <c r="B98" s="19">
        <v>1141050</v>
      </c>
      <c r="C98" s="29">
        <v>0.51430966756137297</v>
      </c>
      <c r="D98" s="19">
        <v>5253184604.4400005</v>
      </c>
      <c r="E98" s="29">
        <v>0.14582197855229395</v>
      </c>
      <c r="F98" s="19">
        <v>641063443.25999999</v>
      </c>
      <c r="G98" s="29">
        <v>0.70838397207014636</v>
      </c>
      <c r="H98" s="19">
        <v>7316684935.1900005</v>
      </c>
      <c r="I98" s="29">
        <v>0.19144599954182234</v>
      </c>
      <c r="J98" s="19">
        <v>78041670.109999999</v>
      </c>
      <c r="K98" s="29">
        <v>0.28158749379866282</v>
      </c>
      <c r="L98" s="19">
        <v>162709728.06</v>
      </c>
      <c r="M98" s="29">
        <v>3.5036447864734026E-2</v>
      </c>
    </row>
    <row r="99" spans="1:13">
      <c r="A99" s="18" t="s">
        <v>952</v>
      </c>
      <c r="B99" s="19">
        <v>1209625</v>
      </c>
      <c r="C99" s="29">
        <v>0.54521872978741148</v>
      </c>
      <c r="D99" s="19">
        <v>6110386006.9300003</v>
      </c>
      <c r="E99" s="29">
        <v>0.16961684089603185</v>
      </c>
      <c r="F99" s="19">
        <v>658055021.33000004</v>
      </c>
      <c r="G99" s="29">
        <v>0.7271599008670796</v>
      </c>
      <c r="H99" s="19">
        <v>8197706380.960001</v>
      </c>
      <c r="I99" s="29">
        <v>0.21449852029367281</v>
      </c>
      <c r="J99" s="19">
        <v>84638996.209999993</v>
      </c>
      <c r="K99" s="29">
        <v>0.30539175784956069</v>
      </c>
      <c r="L99" s="19">
        <v>206907081.75</v>
      </c>
      <c r="M99" s="29">
        <v>4.455350807239334E-2</v>
      </c>
    </row>
    <row r="100" spans="1:13">
      <c r="A100" s="18" t="s">
        <v>953</v>
      </c>
      <c r="B100" s="19">
        <v>1275927</v>
      </c>
      <c r="C100" s="29">
        <v>0.57510327435483111</v>
      </c>
      <c r="D100" s="19">
        <v>7005425816.7700005</v>
      </c>
      <c r="E100" s="29">
        <v>0.19446205114118961</v>
      </c>
      <c r="F100" s="19">
        <v>680502085.54000008</v>
      </c>
      <c r="G100" s="29">
        <v>0.75196421730966345</v>
      </c>
      <c r="H100" s="19">
        <v>9111934767.8200016</v>
      </c>
      <c r="I100" s="29">
        <v>0.23841992307133328</v>
      </c>
      <c r="J100" s="19">
        <v>91393169.049999997</v>
      </c>
      <c r="K100" s="29">
        <v>0.32976195136307568</v>
      </c>
      <c r="L100" s="19">
        <v>259077499.44</v>
      </c>
      <c r="M100" s="29">
        <v>5.5787416095416084E-2</v>
      </c>
    </row>
    <row r="101" spans="1:13">
      <c r="A101" s="18" t="s">
        <v>954</v>
      </c>
      <c r="B101" s="19">
        <v>1338292</v>
      </c>
      <c r="C101" s="29">
        <v>0.60321328041719913</v>
      </c>
      <c r="D101" s="19">
        <v>7909257419.6900005</v>
      </c>
      <c r="E101" s="29">
        <v>0.21955131080750503</v>
      </c>
      <c r="F101" s="19">
        <v>696944522.31000006</v>
      </c>
      <c r="G101" s="29">
        <v>0.77013333737430711</v>
      </c>
      <c r="H101" s="19">
        <v>10032570882.720001</v>
      </c>
      <c r="I101" s="29">
        <v>0.26250898837789527</v>
      </c>
      <c r="J101" s="19">
        <v>98212839.039999992</v>
      </c>
      <c r="K101" s="29">
        <v>0.35436846962839896</v>
      </c>
      <c r="L101" s="19">
        <v>316878168.75</v>
      </c>
      <c r="M101" s="29">
        <v>6.8233691809673133E-2</v>
      </c>
    </row>
    <row r="102" spans="1:13">
      <c r="A102" s="18" t="s">
        <v>955</v>
      </c>
      <c r="B102" s="19">
        <v>1395898</v>
      </c>
      <c r="C102" s="29">
        <v>0.62917824488811658</v>
      </c>
      <c r="D102" s="19">
        <v>8801874663.8299999</v>
      </c>
      <c r="E102" s="29">
        <v>0.24432927359228451</v>
      </c>
      <c r="F102" s="19">
        <v>711341399.47000003</v>
      </c>
      <c r="G102" s="29">
        <v>0.78604208577547041</v>
      </c>
      <c r="H102" s="19">
        <v>10939607125.060001</v>
      </c>
      <c r="I102" s="29">
        <v>0.28624220384003279</v>
      </c>
      <c r="J102" s="19">
        <v>104856383.47999999</v>
      </c>
      <c r="K102" s="29">
        <v>0.37833949723663479</v>
      </c>
      <c r="L102" s="19">
        <v>378692868.63</v>
      </c>
      <c r="M102" s="29">
        <v>8.1544312726089169E-2</v>
      </c>
    </row>
    <row r="103" spans="1:13">
      <c r="A103" s="18" t="s">
        <v>956</v>
      </c>
      <c r="B103" s="19">
        <v>1450698</v>
      </c>
      <c r="C103" s="29">
        <v>0.6538784506480424</v>
      </c>
      <c r="D103" s="19">
        <v>9705933695.2399998</v>
      </c>
      <c r="E103" s="29">
        <v>0.2694248463952757</v>
      </c>
      <c r="F103" s="19">
        <v>724877561.72000003</v>
      </c>
      <c r="G103" s="29">
        <v>0.80099973229556998</v>
      </c>
      <c r="H103" s="19">
        <v>11855564182.500002</v>
      </c>
      <c r="I103" s="29">
        <v>0.31020883845014174</v>
      </c>
      <c r="J103" s="19">
        <v>111460297.04999998</v>
      </c>
      <c r="K103" s="29">
        <v>0.40216752998911426</v>
      </c>
      <c r="L103" s="19">
        <v>446986572.49000001</v>
      </c>
      <c r="M103" s="29">
        <v>9.6250064025102638E-2</v>
      </c>
    </row>
    <row r="104" spans="1:13">
      <c r="A104" s="18" t="s">
        <v>957</v>
      </c>
      <c r="B104" s="19">
        <v>1500882</v>
      </c>
      <c r="C104" s="29">
        <v>0.67649806973300786</v>
      </c>
      <c r="D104" s="19">
        <v>10583850881.690001</v>
      </c>
      <c r="E104" s="29">
        <v>0.29379475356073109</v>
      </c>
      <c r="F104" s="19">
        <v>737801622.68000007</v>
      </c>
      <c r="G104" s="29">
        <v>0.81528099842355972</v>
      </c>
      <c r="H104" s="19">
        <v>12742947389.640001</v>
      </c>
      <c r="I104" s="29">
        <v>0.33342781898194912</v>
      </c>
      <c r="J104" s="19">
        <v>117782905.80999999</v>
      </c>
      <c r="K104" s="29">
        <v>0.42498056759438896</v>
      </c>
      <c r="L104" s="19">
        <v>518776097.61000001</v>
      </c>
      <c r="M104" s="29">
        <v>0.11170857399921669</v>
      </c>
    </row>
    <row r="105" spans="1:13">
      <c r="A105" s="18" t="s">
        <v>958</v>
      </c>
      <c r="B105" s="19">
        <v>1548092</v>
      </c>
      <c r="C105" s="29">
        <v>0.69777720684844757</v>
      </c>
      <c r="D105" s="19">
        <v>11456994620.17</v>
      </c>
      <c r="E105" s="29">
        <v>0.3180321556497584</v>
      </c>
      <c r="F105" s="19">
        <v>748926091.51000011</v>
      </c>
      <c r="G105" s="29">
        <v>0.82757369035572137</v>
      </c>
      <c r="H105" s="19">
        <v>13624126463.120001</v>
      </c>
      <c r="I105" s="29">
        <v>0.35648446416921858</v>
      </c>
      <c r="J105" s="19">
        <v>124015058.58999999</v>
      </c>
      <c r="K105" s="29">
        <v>0.44746722478428558</v>
      </c>
      <c r="L105" s="19">
        <v>595490502.06000006</v>
      </c>
      <c r="M105" s="29">
        <v>0.1282275631465368</v>
      </c>
    </row>
    <row r="106" spans="1:13">
      <c r="A106" s="18" t="s">
        <v>959</v>
      </c>
      <c r="B106" s="19">
        <v>1594127</v>
      </c>
      <c r="C106" s="29">
        <v>0.71852673188783045</v>
      </c>
      <c r="D106" s="19">
        <v>12354600971.549999</v>
      </c>
      <c r="E106" s="29">
        <v>0.34294860994849141</v>
      </c>
      <c r="F106" s="19">
        <v>761033716.46000016</v>
      </c>
      <c r="G106" s="29">
        <v>0.84095278339961854</v>
      </c>
      <c r="H106" s="19">
        <v>14528515457.66</v>
      </c>
      <c r="I106" s="29">
        <v>0.38014841260597571</v>
      </c>
      <c r="J106" s="19">
        <v>130487291.66</v>
      </c>
      <c r="K106" s="29">
        <v>0.4708201321079411</v>
      </c>
      <c r="L106" s="19">
        <v>679758623.80000007</v>
      </c>
      <c r="M106" s="29">
        <v>0.14637310176432514</v>
      </c>
    </row>
    <row r="107" spans="1:13">
      <c r="A107" s="18" t="s">
        <v>960</v>
      </c>
      <c r="B107" s="19">
        <v>1676042</v>
      </c>
      <c r="C107" s="29">
        <v>0.75544858142842009</v>
      </c>
      <c r="D107" s="19">
        <v>14073602809.889999</v>
      </c>
      <c r="E107" s="29">
        <v>0.39066599817617792</v>
      </c>
      <c r="F107" s="19">
        <v>779752066.81000018</v>
      </c>
      <c r="G107" s="29">
        <v>0.86163681945087689</v>
      </c>
      <c r="H107" s="19">
        <v>16257586585.209999</v>
      </c>
      <c r="I107" s="29">
        <v>0.42539072565141495</v>
      </c>
      <c r="J107" s="19">
        <v>142303224.99000001</v>
      </c>
      <c r="K107" s="29">
        <v>0.51345401024762038</v>
      </c>
      <c r="L107" s="19">
        <v>853201750.88000011</v>
      </c>
      <c r="M107" s="29">
        <v>0.18372078313463633</v>
      </c>
    </row>
    <row r="108" spans="1:13">
      <c r="A108" s="18" t="s">
        <v>961</v>
      </c>
      <c r="B108" s="19">
        <v>1746960</v>
      </c>
      <c r="C108" s="29">
        <v>0.78741371267079985</v>
      </c>
      <c r="D108" s="19">
        <v>15702488188.67</v>
      </c>
      <c r="E108" s="29">
        <v>0.43588186372330606</v>
      </c>
      <c r="F108" s="19">
        <v>794921563.46000016</v>
      </c>
      <c r="G108" s="29">
        <v>0.87839932307545732</v>
      </c>
      <c r="H108" s="19">
        <v>17893807596.18</v>
      </c>
      <c r="I108" s="29">
        <v>0.46820355272968639</v>
      </c>
      <c r="J108" s="19">
        <v>153458115.64000002</v>
      </c>
      <c r="K108" s="29">
        <v>0.5537027350289363</v>
      </c>
      <c r="L108" s="19">
        <v>1027850422.9100001</v>
      </c>
      <c r="M108" s="29">
        <v>0.22132805570021818</v>
      </c>
    </row>
    <row r="109" spans="1:13">
      <c r="A109" s="18" t="s">
        <v>962</v>
      </c>
      <c r="B109" s="19">
        <v>1804675</v>
      </c>
      <c r="C109" s="29">
        <v>0.8134278071130282</v>
      </c>
      <c r="D109" s="19">
        <v>17143319032.17</v>
      </c>
      <c r="E109" s="29">
        <v>0.47587756541266979</v>
      </c>
      <c r="F109" s="19">
        <v>807584506.8900001</v>
      </c>
      <c r="G109" s="29">
        <v>0.89239205072098737</v>
      </c>
      <c r="H109" s="19">
        <v>19339119694.619999</v>
      </c>
      <c r="I109" s="29">
        <v>0.50602111926243865</v>
      </c>
      <c r="J109" s="19">
        <v>163559909.61000001</v>
      </c>
      <c r="K109" s="29">
        <v>0.59015170956873475</v>
      </c>
      <c r="L109" s="19">
        <v>1186084145.47</v>
      </c>
      <c r="M109" s="29">
        <v>0.2554006808408113</v>
      </c>
    </row>
    <row r="110" spans="1:13">
      <c r="A110" s="18" t="s">
        <v>963</v>
      </c>
      <c r="B110" s="19">
        <v>1853699</v>
      </c>
      <c r="C110" s="29">
        <v>0.83552457512716327</v>
      </c>
      <c r="D110" s="19">
        <v>18465847824.369999</v>
      </c>
      <c r="E110" s="29">
        <v>0.51258934687338209</v>
      </c>
      <c r="F110" s="19">
        <v>819979912.84000015</v>
      </c>
      <c r="G110" s="29">
        <v>0.90608914575050659</v>
      </c>
      <c r="H110" s="19">
        <v>20664543572.419998</v>
      </c>
      <c r="I110" s="29">
        <v>0.54070172958660445</v>
      </c>
      <c r="J110" s="19">
        <v>172770377.21000001</v>
      </c>
      <c r="K110" s="29">
        <v>0.62338462839968967</v>
      </c>
      <c r="L110" s="19">
        <v>1336879476.29</v>
      </c>
      <c r="M110" s="29">
        <v>0.28787158967652637</v>
      </c>
    </row>
    <row r="111" spans="1:13">
      <c r="A111" s="18" t="s">
        <v>964</v>
      </c>
      <c r="B111" s="19">
        <v>1897375</v>
      </c>
      <c r="C111" s="29">
        <v>0.85521081941129673</v>
      </c>
      <c r="D111" s="19">
        <v>19731277358.549999</v>
      </c>
      <c r="E111" s="29">
        <v>0.54771612277931014</v>
      </c>
      <c r="F111" s="19">
        <v>827769683.6500001</v>
      </c>
      <c r="G111" s="29">
        <v>0.91469695024461772</v>
      </c>
      <c r="H111" s="19">
        <v>21932139600.019997</v>
      </c>
      <c r="I111" s="29">
        <v>0.57386923518083344</v>
      </c>
      <c r="J111" s="19">
        <v>181494261.17000002</v>
      </c>
      <c r="K111" s="29">
        <v>0.65486187148052399</v>
      </c>
      <c r="L111" s="19">
        <v>1488709637.47</v>
      </c>
      <c r="M111" s="29">
        <v>0.32056532956474998</v>
      </c>
    </row>
    <row r="112" spans="1:13">
      <c r="A112" s="18" t="s">
        <v>965</v>
      </c>
      <c r="B112" s="19">
        <v>1950616</v>
      </c>
      <c r="C112" s="29">
        <v>0.87920833136137344</v>
      </c>
      <c r="D112" s="19">
        <v>21405536952.779999</v>
      </c>
      <c r="E112" s="29">
        <v>0.5941915210423806</v>
      </c>
      <c r="F112" s="19">
        <v>839569073.78000009</v>
      </c>
      <c r="G112" s="29">
        <v>0.92773543954887316</v>
      </c>
      <c r="H112" s="19">
        <v>23608001800.289997</v>
      </c>
      <c r="I112" s="29">
        <v>0.61771930073196357</v>
      </c>
      <c r="J112" s="19">
        <v>192990561.00000003</v>
      </c>
      <c r="K112" s="29">
        <v>0.69634245810206652</v>
      </c>
      <c r="L112" s="19">
        <v>1697045262.6300001</v>
      </c>
      <c r="M112" s="29">
        <v>0.36542644731299823</v>
      </c>
    </row>
    <row r="113" spans="1:13">
      <c r="A113" s="18" t="s">
        <v>966</v>
      </c>
      <c r="B113" s="19">
        <v>1994393</v>
      </c>
      <c r="C113" s="29">
        <v>0.89894009974736377</v>
      </c>
      <c r="D113" s="19">
        <v>22913791681.34</v>
      </c>
      <c r="E113" s="29">
        <v>0.63605882730334495</v>
      </c>
      <c r="F113" s="19">
        <v>848044352.3900001</v>
      </c>
      <c r="G113" s="29">
        <v>0.93710073964401208</v>
      </c>
      <c r="H113" s="19">
        <v>25117017395.279999</v>
      </c>
      <c r="I113" s="29">
        <v>0.65720371224702034</v>
      </c>
      <c r="J113" s="19">
        <v>203301865.64000005</v>
      </c>
      <c r="K113" s="29">
        <v>0.73354738243645845</v>
      </c>
      <c r="L113" s="19">
        <v>1893792326.6500001</v>
      </c>
      <c r="M113" s="29">
        <v>0.40779218864429878</v>
      </c>
    </row>
    <row r="114" spans="1:13">
      <c r="A114" s="18" t="s">
        <v>967</v>
      </c>
      <c r="B114" s="19">
        <v>2031063</v>
      </c>
      <c r="C114" s="29">
        <v>0.9154685038571535</v>
      </c>
      <c r="D114" s="19">
        <v>24287276444.849998</v>
      </c>
      <c r="E114" s="29">
        <v>0.6741850841946746</v>
      </c>
      <c r="F114" s="19">
        <v>854949485.08000016</v>
      </c>
      <c r="G114" s="29">
        <v>0.94473100677910093</v>
      </c>
      <c r="H114" s="19">
        <v>26490435641.169998</v>
      </c>
      <c r="I114" s="29">
        <v>0.69314012760485344</v>
      </c>
      <c r="J114" s="19">
        <v>212519281.78000003</v>
      </c>
      <c r="K114" s="29">
        <v>0.76680537277038596</v>
      </c>
      <c r="L114" s="19">
        <v>2082870757.74</v>
      </c>
      <c r="M114" s="29">
        <v>0.44850663560586962</v>
      </c>
    </row>
    <row r="115" spans="1:13">
      <c r="A115" s="18" t="s">
        <v>968</v>
      </c>
      <c r="B115" s="19">
        <v>2062150</v>
      </c>
      <c r="C115" s="29">
        <v>0.92948046182173027</v>
      </c>
      <c r="D115" s="19">
        <v>25544898727.959999</v>
      </c>
      <c r="E115" s="29">
        <v>0.7090951403612813</v>
      </c>
      <c r="F115" s="19">
        <v>861255859.65000021</v>
      </c>
      <c r="G115" s="29">
        <v>0.9516996379094943</v>
      </c>
      <c r="H115" s="19">
        <v>27747770920.709999</v>
      </c>
      <c r="I115" s="29">
        <v>0.72603915380085859</v>
      </c>
      <c r="J115" s="19">
        <v>220767569.05000004</v>
      </c>
      <c r="K115" s="29">
        <v>0.79656658286772219</v>
      </c>
      <c r="L115" s="19">
        <v>2265354540.7399998</v>
      </c>
      <c r="M115" s="29">
        <v>0.4878010504234106</v>
      </c>
    </row>
    <row r="116" spans="1:13">
      <c r="A116" s="18" t="s">
        <v>969</v>
      </c>
      <c r="B116" s="19">
        <v>2087854</v>
      </c>
      <c r="C116" s="29">
        <v>0.94106612037744442</v>
      </c>
      <c r="D116" s="19">
        <v>26661741961.200001</v>
      </c>
      <c r="E116" s="29">
        <v>0.74009734231438762</v>
      </c>
      <c r="F116" s="19">
        <v>865389490.93000019</v>
      </c>
      <c r="G116" s="29">
        <v>0.95626735765078708</v>
      </c>
      <c r="H116" s="19">
        <v>28864175873.799999</v>
      </c>
      <c r="I116" s="29">
        <v>0.75525064288791821</v>
      </c>
      <c r="J116" s="19">
        <v>227862996.54000005</v>
      </c>
      <c r="K116" s="29">
        <v>0.8221680806511894</v>
      </c>
      <c r="L116" s="19">
        <v>2435811503.3799996</v>
      </c>
      <c r="M116" s="29">
        <v>0.52450571802948631</v>
      </c>
    </row>
    <row r="117" spans="1:13">
      <c r="A117" s="18" t="s">
        <v>970</v>
      </c>
      <c r="B117" s="19">
        <v>2120029</v>
      </c>
      <c r="C117" s="29">
        <v>0.95556847658776578</v>
      </c>
      <c r="D117" s="19">
        <v>28184603680.620003</v>
      </c>
      <c r="E117" s="29">
        <v>0.78237012077332124</v>
      </c>
      <c r="F117" s="19">
        <v>871391076.36000013</v>
      </c>
      <c r="G117" s="29">
        <v>0.96289919256559964</v>
      </c>
      <c r="H117" s="19">
        <v>30386731990.34</v>
      </c>
      <c r="I117" s="29">
        <v>0.79508935128816538</v>
      </c>
      <c r="J117" s="19">
        <v>237407457.62000006</v>
      </c>
      <c r="K117" s="29">
        <v>0.85660610422741346</v>
      </c>
      <c r="L117" s="19">
        <v>2687272806.9199996</v>
      </c>
      <c r="M117" s="29">
        <v>0.57865313107309013</v>
      </c>
    </row>
    <row r="118" spans="1:13">
      <c r="A118" s="18" t="s">
        <v>971</v>
      </c>
      <c r="B118" s="19">
        <v>2141973</v>
      </c>
      <c r="C118" s="29">
        <v>0.96545937650009805</v>
      </c>
      <c r="D118" s="19">
        <v>29333407069.710003</v>
      </c>
      <c r="E118" s="29">
        <v>0.81425949755690041</v>
      </c>
      <c r="F118" s="19">
        <v>876659413.33000016</v>
      </c>
      <c r="G118" s="29">
        <v>0.96872077778973009</v>
      </c>
      <c r="H118" s="19">
        <v>31534593056.189999</v>
      </c>
      <c r="I118" s="29">
        <v>0.82512391079610292</v>
      </c>
      <c r="J118" s="19">
        <v>244565116.59000006</v>
      </c>
      <c r="K118" s="29">
        <v>0.88243214367514633</v>
      </c>
      <c r="L118" s="19">
        <v>2894096204.0899997</v>
      </c>
      <c r="M118" s="29">
        <v>0.62318861926148994</v>
      </c>
    </row>
    <row r="119" spans="1:13">
      <c r="A119" s="18" t="s">
        <v>972</v>
      </c>
      <c r="B119" s="19">
        <v>2157530</v>
      </c>
      <c r="C119" s="29">
        <v>0.9724714403870901</v>
      </c>
      <c r="D119" s="19">
        <v>30225975338.420002</v>
      </c>
      <c r="E119" s="29">
        <v>0.83903610084365332</v>
      </c>
      <c r="F119" s="19">
        <v>881558056.49000013</v>
      </c>
      <c r="G119" s="29">
        <v>0.97413384624016064</v>
      </c>
      <c r="H119" s="19">
        <v>32426382189.689999</v>
      </c>
      <c r="I119" s="29">
        <v>0.84845817536478896</v>
      </c>
      <c r="J119" s="19">
        <v>250061682.85000005</v>
      </c>
      <c r="K119" s="29">
        <v>0.90226468077321342</v>
      </c>
      <c r="L119" s="19">
        <v>3067497988.4699998</v>
      </c>
      <c r="M119" s="29">
        <v>0.6605273982670169</v>
      </c>
    </row>
    <row r="120" spans="1:13">
      <c r="A120" s="18" t="s">
        <v>973</v>
      </c>
      <c r="B120" s="19">
        <v>2169060</v>
      </c>
      <c r="C120" s="29">
        <v>0.97766839973767294</v>
      </c>
      <c r="D120" s="19">
        <v>30945186610.410004</v>
      </c>
      <c r="E120" s="29">
        <v>0.85900052596399878</v>
      </c>
      <c r="F120" s="19">
        <v>885370391.74000013</v>
      </c>
      <c r="G120" s="29">
        <v>0.97834652942409739</v>
      </c>
      <c r="H120" s="19">
        <v>33144651576.789997</v>
      </c>
      <c r="I120" s="29">
        <v>0.86725217865612803</v>
      </c>
      <c r="J120" s="19">
        <v>254400465.77000004</v>
      </c>
      <c r="K120" s="29">
        <v>0.91791974052343639</v>
      </c>
      <c r="L120" s="19">
        <v>3216509717.71</v>
      </c>
      <c r="M120" s="29">
        <v>0.69261424239735625</v>
      </c>
    </row>
    <row r="121" spans="1:13">
      <c r="A121" s="18" t="s">
        <v>974</v>
      </c>
      <c r="B121" s="19">
        <v>2177942</v>
      </c>
      <c r="C121" s="29">
        <v>0.9816718162989807</v>
      </c>
      <c r="D121" s="19">
        <v>31543624300.230003</v>
      </c>
      <c r="E121" s="29">
        <v>0.87561242418209295</v>
      </c>
      <c r="F121" s="19">
        <v>888897268.09000015</v>
      </c>
      <c r="G121" s="29">
        <v>0.98224377657503192</v>
      </c>
      <c r="H121" s="19">
        <v>33742765524.479996</v>
      </c>
      <c r="I121" s="29">
        <v>0.88290223377941091</v>
      </c>
      <c r="J121" s="19">
        <v>257887042.84000003</v>
      </c>
      <c r="K121" s="29">
        <v>0.930499897991791</v>
      </c>
      <c r="L121" s="19">
        <v>3346372757.04</v>
      </c>
      <c r="M121" s="29">
        <v>0.72057778004990303</v>
      </c>
    </row>
    <row r="122" spans="1:13">
      <c r="A122" s="18" t="s">
        <v>975</v>
      </c>
      <c r="B122" s="19">
        <v>2184712</v>
      </c>
      <c r="C122" s="29">
        <v>0.98472328332443138</v>
      </c>
      <c r="D122" s="19">
        <v>32033702796.390003</v>
      </c>
      <c r="E122" s="29">
        <v>0.88921640373681521</v>
      </c>
      <c r="F122" s="19">
        <v>890373192.32000017</v>
      </c>
      <c r="G122" s="29">
        <v>0.98387469326434618</v>
      </c>
      <c r="H122" s="19">
        <v>34232362711.509995</v>
      </c>
      <c r="I122" s="29">
        <v>0.89571287461936511</v>
      </c>
      <c r="J122" s="19">
        <v>260609666.75000003</v>
      </c>
      <c r="K122" s="29">
        <v>0.94032358375213687</v>
      </c>
      <c r="L122" s="19">
        <v>3457034087.2799997</v>
      </c>
      <c r="M122" s="29">
        <v>0.74440659455180014</v>
      </c>
    </row>
    <row r="123" spans="1:13">
      <c r="A123" s="18" t="s">
        <v>976</v>
      </c>
      <c r="B123" s="19">
        <v>2190142</v>
      </c>
      <c r="C123" s="29">
        <v>0.98717076721633634</v>
      </c>
      <c r="D123" s="19">
        <v>32453988662.810001</v>
      </c>
      <c r="E123" s="29">
        <v>0.90088302526523623</v>
      </c>
      <c r="F123" s="19">
        <v>891560491.41000021</v>
      </c>
      <c r="G123" s="29">
        <v>0.98518667518166214</v>
      </c>
      <c r="H123" s="19">
        <v>34652187546.989998</v>
      </c>
      <c r="I123" s="29">
        <v>0.90669787478991881</v>
      </c>
      <c r="J123" s="19">
        <v>262912695.44000003</v>
      </c>
      <c r="K123" s="29">
        <v>0.94863329926757167</v>
      </c>
      <c r="L123" s="19">
        <v>3555440714.7599998</v>
      </c>
      <c r="M123" s="29">
        <v>0.76559659169798133</v>
      </c>
    </row>
    <row r="124" spans="1:13">
      <c r="A124" s="18" t="s">
        <v>977</v>
      </c>
      <c r="B124" s="19">
        <v>2194484</v>
      </c>
      <c r="C124" s="29">
        <v>0.98912785286249694</v>
      </c>
      <c r="D124" s="19">
        <v>32811766185.170002</v>
      </c>
      <c r="E124" s="29">
        <v>0.9108144916271792</v>
      </c>
      <c r="F124" s="19">
        <v>892962233.45000017</v>
      </c>
      <c r="G124" s="29">
        <v>0.98673561952492927</v>
      </c>
      <c r="H124" s="19">
        <v>35009354797.040001</v>
      </c>
      <c r="I124" s="29">
        <v>0.91604339694853443</v>
      </c>
      <c r="J124" s="19">
        <v>264730740.69000003</v>
      </c>
      <c r="K124" s="29">
        <v>0.95519311282407915</v>
      </c>
      <c r="L124" s="19">
        <v>3641729598.6599998</v>
      </c>
      <c r="M124" s="29">
        <v>0.78417726304514013</v>
      </c>
    </row>
    <row r="125" spans="1:13">
      <c r="A125" s="18" t="s">
        <v>978</v>
      </c>
      <c r="B125" s="19">
        <v>2197944</v>
      </c>
      <c r="C125" s="29">
        <v>0.99068739140135353</v>
      </c>
      <c r="D125" s="19">
        <v>33114220022.560001</v>
      </c>
      <c r="E125" s="29">
        <v>0.91921024017019948</v>
      </c>
      <c r="F125" s="19">
        <v>894013774.68000019</v>
      </c>
      <c r="G125" s="29">
        <v>0.98789758712912601</v>
      </c>
      <c r="H125" s="19">
        <v>35311638910.959999</v>
      </c>
      <c r="I125" s="29">
        <v>0.92395286480831529</v>
      </c>
      <c r="J125" s="19">
        <v>266919351.51000002</v>
      </c>
      <c r="K125" s="29">
        <v>0.96308998938804535</v>
      </c>
      <c r="L125" s="19">
        <v>3716819276.79</v>
      </c>
      <c r="M125" s="29">
        <v>0.80034639825512133</v>
      </c>
    </row>
    <row r="126" spans="1:13">
      <c r="A126" s="18" t="s">
        <v>979</v>
      </c>
      <c r="B126" s="19">
        <v>2200914</v>
      </c>
      <c r="C126" s="29">
        <v>0.99202607043615243</v>
      </c>
      <c r="D126" s="19">
        <v>33388823001.170002</v>
      </c>
      <c r="E126" s="29">
        <v>0.92683288294262722</v>
      </c>
      <c r="F126" s="19">
        <v>895374221.26000023</v>
      </c>
      <c r="G126" s="29">
        <v>0.98940089941788933</v>
      </c>
      <c r="H126" s="19">
        <v>35585862660.470001</v>
      </c>
      <c r="I126" s="29">
        <v>0.93112811429467102</v>
      </c>
      <c r="J126" s="19">
        <v>268298925.65000001</v>
      </c>
      <c r="K126" s="29">
        <v>0.96806772530841312</v>
      </c>
      <c r="L126" s="19">
        <v>3786350250.5299997</v>
      </c>
      <c r="M126" s="29">
        <v>0.81531857211019265</v>
      </c>
    </row>
    <row r="127" spans="1:13">
      <c r="A127" s="18" t="s">
        <v>980</v>
      </c>
      <c r="B127" s="19">
        <v>2203252</v>
      </c>
      <c r="C127" s="29">
        <v>0.99307988578408501</v>
      </c>
      <c r="D127" s="19">
        <v>33616520012.190002</v>
      </c>
      <c r="E127" s="29">
        <v>0.93315347343345378</v>
      </c>
      <c r="F127" s="19">
        <v>896044439.61000025</v>
      </c>
      <c r="G127" s="29">
        <v>0.99014149996518142</v>
      </c>
      <c r="H127" s="19">
        <v>35813241896.540001</v>
      </c>
      <c r="I127" s="29">
        <v>0.93707764547034222</v>
      </c>
      <c r="J127" s="19">
        <v>269376468.81999999</v>
      </c>
      <c r="K127" s="29">
        <v>0.97195568260446397</v>
      </c>
      <c r="L127" s="19">
        <v>3845976734.1399999</v>
      </c>
      <c r="M127" s="29">
        <v>0.82815800223688318</v>
      </c>
    </row>
    <row r="128" spans="1:13">
      <c r="A128" s="18" t="s">
        <v>981</v>
      </c>
      <c r="B128" s="19">
        <v>2206985</v>
      </c>
      <c r="C128" s="29">
        <v>0.99476247461805956</v>
      </c>
      <c r="D128" s="19">
        <v>34007433198.330002</v>
      </c>
      <c r="E128" s="29">
        <v>0.94400474528804201</v>
      </c>
      <c r="F128" s="19">
        <v>897224650.9400003</v>
      </c>
      <c r="G128" s="29">
        <v>0.99144564980965877</v>
      </c>
      <c r="H128" s="19">
        <v>36203455777.290001</v>
      </c>
      <c r="I128" s="29">
        <v>0.94728785502521595</v>
      </c>
      <c r="J128" s="19">
        <v>271122850.05000001</v>
      </c>
      <c r="K128" s="29">
        <v>0.97825692030324196</v>
      </c>
      <c r="L128" s="19">
        <v>3951165613.25</v>
      </c>
      <c r="M128" s="29">
        <v>0.85080842838428783</v>
      </c>
    </row>
    <row r="129" spans="1:13">
      <c r="A129" s="18" t="s">
        <v>982</v>
      </c>
      <c r="B129" s="19">
        <v>2209595</v>
      </c>
      <c r="C129" s="29">
        <v>0.99593888952742826</v>
      </c>
      <c r="D129" s="19">
        <v>34307025574.040001</v>
      </c>
      <c r="E129" s="29">
        <v>0.95232106315516785</v>
      </c>
      <c r="F129" s="19">
        <v>897811684.09000027</v>
      </c>
      <c r="G129" s="29">
        <v>0.99209432956032295</v>
      </c>
      <c r="H129" s="19">
        <v>36502842976.93</v>
      </c>
      <c r="I129" s="29">
        <v>0.95512152316766119</v>
      </c>
      <c r="J129" s="19">
        <v>272354473.10000002</v>
      </c>
      <c r="K129" s="29">
        <v>0.98270082376488421</v>
      </c>
      <c r="L129" s="19">
        <v>4036805455.1199999</v>
      </c>
      <c r="M129" s="29">
        <v>0.86924934086443073</v>
      </c>
    </row>
    <row r="130" spans="1:13">
      <c r="A130" s="18" t="s">
        <v>983</v>
      </c>
      <c r="B130" s="19">
        <v>2211444</v>
      </c>
      <c r="C130" s="29">
        <v>0.99677229610498486</v>
      </c>
      <c r="D130" s="19">
        <v>34537710200.349998</v>
      </c>
      <c r="E130" s="29">
        <v>0.95872458619178236</v>
      </c>
      <c r="F130" s="19">
        <v>900107828.43000031</v>
      </c>
      <c r="G130" s="29">
        <v>0.99463160081657198</v>
      </c>
      <c r="H130" s="19">
        <v>36733137009.599998</v>
      </c>
      <c r="I130" s="29">
        <v>0.96114732196364006</v>
      </c>
      <c r="J130" s="19">
        <v>273305873.99000001</v>
      </c>
      <c r="K130" s="29">
        <v>0.98613363846292057</v>
      </c>
      <c r="L130" s="19">
        <v>4104979840.4400001</v>
      </c>
      <c r="M130" s="29">
        <v>0.88392939918333879</v>
      </c>
    </row>
    <row r="131" spans="1:13">
      <c r="A131" s="18" t="s">
        <v>984</v>
      </c>
      <c r="B131" s="19">
        <v>2212779</v>
      </c>
      <c r="C131" s="29">
        <v>0.99737402557012178</v>
      </c>
      <c r="D131" s="19">
        <v>34717553023.559998</v>
      </c>
      <c r="E131" s="29">
        <v>0.96371680296763051</v>
      </c>
      <c r="F131" s="19">
        <v>901783565.07000029</v>
      </c>
      <c r="G131" s="29">
        <v>0.99648331298276582</v>
      </c>
      <c r="H131" s="19">
        <v>36912723686.939995</v>
      </c>
      <c r="I131" s="29">
        <v>0.96584632858375463</v>
      </c>
      <c r="J131" s="19">
        <v>273980622.69999999</v>
      </c>
      <c r="K131" s="29">
        <v>0.98856824548664224</v>
      </c>
      <c r="L131" s="19">
        <v>4160845560.02</v>
      </c>
      <c r="M131" s="29">
        <v>0.89595902024427954</v>
      </c>
    </row>
    <row r="132" spans="1:13">
      <c r="A132" s="18" t="s">
        <v>985</v>
      </c>
      <c r="B132" s="19">
        <v>2213775</v>
      </c>
      <c r="C132" s="29">
        <v>0.99782295631714524</v>
      </c>
      <c r="D132" s="19">
        <v>34861620228.669998</v>
      </c>
      <c r="E132" s="29">
        <v>0.96771593234828912</v>
      </c>
      <c r="F132" s="19">
        <v>902224754.3100003</v>
      </c>
      <c r="G132" s="29">
        <v>0.99697083319554924</v>
      </c>
      <c r="H132" s="19">
        <v>37056459860.699997</v>
      </c>
      <c r="I132" s="29">
        <v>0.96960728258130247</v>
      </c>
      <c r="J132" s="19">
        <v>274507744.90999997</v>
      </c>
      <c r="K132" s="29">
        <v>0.99047019122704338</v>
      </c>
      <c r="L132" s="19">
        <v>4207039324.9200001</v>
      </c>
      <c r="M132" s="29">
        <v>0.90590596966698289</v>
      </c>
    </row>
    <row r="133" spans="1:13">
      <c r="A133" s="18" t="s">
        <v>986</v>
      </c>
      <c r="B133" s="19">
        <v>2214525</v>
      </c>
      <c r="C133" s="29">
        <v>0.99816100657845808</v>
      </c>
      <c r="D133" s="19">
        <v>34977968149.299995</v>
      </c>
      <c r="E133" s="29">
        <v>0.97094560829997212</v>
      </c>
      <c r="F133" s="19">
        <v>902466379.52000034</v>
      </c>
      <c r="G133" s="29">
        <v>0.99723783239478869</v>
      </c>
      <c r="H133" s="19">
        <v>37172663035.799995</v>
      </c>
      <c r="I133" s="29">
        <v>0.97264781708620585</v>
      </c>
      <c r="J133" s="19">
        <v>274915722.67999995</v>
      </c>
      <c r="K133" s="29">
        <v>0.99194224375510864</v>
      </c>
      <c r="L133" s="19">
        <v>4245617724.6599998</v>
      </c>
      <c r="M133" s="29">
        <v>0.9142130949219458</v>
      </c>
    </row>
    <row r="134" spans="1:13">
      <c r="A134" s="18" t="s">
        <v>987</v>
      </c>
      <c r="B134" s="19">
        <v>2215119</v>
      </c>
      <c r="C134" s="29">
        <v>0.9984287423854179</v>
      </c>
      <c r="D134" s="19">
        <v>35075821582.159996</v>
      </c>
      <c r="E134" s="29">
        <v>0.97366189989492558</v>
      </c>
      <c r="F134" s="19">
        <v>902538807.03000033</v>
      </c>
      <c r="G134" s="29">
        <v>0.9973178657951649</v>
      </c>
      <c r="H134" s="19">
        <v>37270541976.909996</v>
      </c>
      <c r="I134" s="29">
        <v>0.97520888564127994</v>
      </c>
      <c r="J134" s="19">
        <v>275226079.46999997</v>
      </c>
      <c r="K134" s="29">
        <v>0.99306206334067515</v>
      </c>
      <c r="L134" s="19">
        <v>4278753955.8199997</v>
      </c>
      <c r="M134" s="29">
        <v>0.92134835259408077</v>
      </c>
    </row>
    <row r="135" spans="1:13">
      <c r="A135" s="18" t="s">
        <v>988</v>
      </c>
      <c r="B135" s="19">
        <v>2215626</v>
      </c>
      <c r="C135" s="29">
        <v>0.99865726436206537</v>
      </c>
      <c r="D135" s="19">
        <v>35164436269.349998</v>
      </c>
      <c r="E135" s="29">
        <v>0.97612173521156709</v>
      </c>
      <c r="F135" s="19">
        <v>902678373.51000035</v>
      </c>
      <c r="G135" s="29">
        <v>0.99747208868606552</v>
      </c>
      <c r="H135" s="19">
        <v>37359040176.189995</v>
      </c>
      <c r="I135" s="29">
        <v>0.97752450075507613</v>
      </c>
      <c r="J135" s="19">
        <v>275479516.13</v>
      </c>
      <c r="K135" s="29">
        <v>0.99397650550760375</v>
      </c>
      <c r="L135" s="19">
        <v>4309267867.46</v>
      </c>
      <c r="M135" s="29">
        <v>0.9279189435911338</v>
      </c>
    </row>
    <row r="136" spans="1:13">
      <c r="A136" s="18" t="s">
        <v>989</v>
      </c>
      <c r="B136" s="19">
        <v>2216326</v>
      </c>
      <c r="C136" s="29">
        <v>0.99897277793929073</v>
      </c>
      <c r="D136" s="19">
        <v>35296969630.220001</v>
      </c>
      <c r="E136" s="29">
        <v>0.97980069918513735</v>
      </c>
      <c r="F136" s="19">
        <v>903413324.70000041</v>
      </c>
      <c r="G136" s="29">
        <v>0.99828421991695016</v>
      </c>
      <c r="H136" s="19">
        <v>37491193622.899994</v>
      </c>
      <c r="I136" s="29">
        <v>0.98098238488189016</v>
      </c>
      <c r="J136" s="19">
        <v>275852196.02999997</v>
      </c>
      <c r="K136" s="29">
        <v>0.99532119737391334</v>
      </c>
      <c r="L136" s="19">
        <v>4355967048.6700001</v>
      </c>
      <c r="M136" s="29">
        <v>0.93797472481145872</v>
      </c>
    </row>
    <row r="137" spans="1:13">
      <c r="A137" s="18" t="s">
        <v>990</v>
      </c>
      <c r="B137" s="19">
        <v>2216828</v>
      </c>
      <c r="C137" s="29">
        <v>0.99919904624752942</v>
      </c>
      <c r="D137" s="19">
        <v>35402300521.489998</v>
      </c>
      <c r="E137" s="29">
        <v>0.98272455587859631</v>
      </c>
      <c r="F137" s="19">
        <v>903781180.45000041</v>
      </c>
      <c r="G137" s="29">
        <v>0.99869070560892581</v>
      </c>
      <c r="H137" s="19">
        <v>37596363368.199997</v>
      </c>
      <c r="I137" s="29">
        <v>0.9837342222493406</v>
      </c>
      <c r="J137" s="19">
        <v>276124458.97999996</v>
      </c>
      <c r="K137" s="29">
        <v>0.99630356796691399</v>
      </c>
      <c r="L137" s="19">
        <v>4394329678.3000002</v>
      </c>
      <c r="M137" s="29">
        <v>0.94623538807364527</v>
      </c>
    </row>
    <row r="138" spans="1:13">
      <c r="A138" s="18" t="s">
        <v>991</v>
      </c>
      <c r="B138" s="19">
        <v>2217329</v>
      </c>
      <c r="C138" s="29">
        <v>0.9994248638220864</v>
      </c>
      <c r="D138" s="19">
        <v>35519349540.309998</v>
      </c>
      <c r="E138" s="29">
        <v>0.98597369345840091</v>
      </c>
      <c r="F138" s="19">
        <v>904213454.24000037</v>
      </c>
      <c r="G138" s="29">
        <v>0.99916837412613968</v>
      </c>
      <c r="H138" s="19">
        <v>37713207299.199997</v>
      </c>
      <c r="I138" s="29">
        <v>0.98679152256482972</v>
      </c>
      <c r="J138" s="19">
        <v>276398248.22999996</v>
      </c>
      <c r="K138" s="29">
        <v>0.99729144570745765</v>
      </c>
      <c r="L138" s="19">
        <v>4437959388.5</v>
      </c>
      <c r="M138" s="29">
        <v>0.95563021704301121</v>
      </c>
    </row>
    <row r="139" spans="1:13">
      <c r="A139" s="18" t="s">
        <v>992</v>
      </c>
      <c r="B139" s="19">
        <v>2217691</v>
      </c>
      <c r="C139" s="29">
        <v>0.99958802941488012</v>
      </c>
      <c r="D139" s="19">
        <v>35614683485.939995</v>
      </c>
      <c r="E139" s="29">
        <v>0.98862004716986451</v>
      </c>
      <c r="F139" s="19">
        <v>904420451.8300004</v>
      </c>
      <c r="G139" s="29">
        <v>0.99939710932630565</v>
      </c>
      <c r="H139" s="19">
        <v>37808350120.579994</v>
      </c>
      <c r="I139" s="29">
        <v>0.98928099870049302</v>
      </c>
      <c r="J139" s="19">
        <v>276599600.78999996</v>
      </c>
      <c r="K139" s="29">
        <v>0.99801795966673645</v>
      </c>
      <c r="L139" s="19">
        <v>4474549742.2700005</v>
      </c>
      <c r="M139" s="29">
        <v>0.96350925437839452</v>
      </c>
    </row>
    <row r="140" spans="1:13">
      <c r="A140" s="18" t="s">
        <v>993</v>
      </c>
      <c r="B140" s="19">
        <v>2217906</v>
      </c>
      <c r="C140" s="29">
        <v>0.99968493715645645</v>
      </c>
      <c r="D140" s="19">
        <v>35678153134.359993</v>
      </c>
      <c r="E140" s="29">
        <v>0.99038188696944052</v>
      </c>
      <c r="F140" s="19">
        <v>904458014.42000043</v>
      </c>
      <c r="G140" s="29">
        <v>0.99943861650782606</v>
      </c>
      <c r="H140" s="19">
        <v>37871782206.409996</v>
      </c>
      <c r="I140" s="29">
        <v>0.99094074203812688</v>
      </c>
      <c r="J140" s="19">
        <v>276718365.08999997</v>
      </c>
      <c r="K140" s="29">
        <v>0.99844648126990843</v>
      </c>
      <c r="L140" s="19">
        <v>4499374273.3100004</v>
      </c>
      <c r="M140" s="29">
        <v>0.96885474538203442</v>
      </c>
    </row>
    <row r="141" spans="1:13">
      <c r="A141" s="18" t="s">
        <v>994</v>
      </c>
      <c r="B141" s="19">
        <v>2218066</v>
      </c>
      <c r="C141" s="29">
        <v>0.99975705454553654</v>
      </c>
      <c r="D141" s="19">
        <v>35730039393.139992</v>
      </c>
      <c r="E141" s="29">
        <v>0.99182218604223171</v>
      </c>
      <c r="F141" s="19">
        <v>904533658.82000041</v>
      </c>
      <c r="G141" s="29">
        <v>0.9995222046161486</v>
      </c>
      <c r="H141" s="19">
        <v>37923605618.639999</v>
      </c>
      <c r="I141" s="29">
        <v>0.99229673659603423</v>
      </c>
      <c r="J141" s="19">
        <v>276804136.32999998</v>
      </c>
      <c r="K141" s="29">
        <v>0.99875595835410669</v>
      </c>
      <c r="L141" s="19">
        <v>4520120246.5100002</v>
      </c>
      <c r="M141" s="29">
        <v>0.97332199646217221</v>
      </c>
    </row>
    <row r="142" spans="1:13">
      <c r="A142" s="18" t="s">
        <v>995</v>
      </c>
      <c r="B142" s="19">
        <v>2218175</v>
      </c>
      <c r="C142" s="29">
        <v>0.99980618451684733</v>
      </c>
      <c r="D142" s="19">
        <v>35768635628.889992</v>
      </c>
      <c r="E142" s="29">
        <v>0.99289357033300629</v>
      </c>
      <c r="F142" s="19">
        <v>904738338.43000042</v>
      </c>
      <c r="G142" s="29">
        <v>0.999748378416352</v>
      </c>
      <c r="H142" s="19">
        <v>37962013399.989998</v>
      </c>
      <c r="I142" s="29">
        <v>0.99330170211742352</v>
      </c>
      <c r="J142" s="19">
        <v>276869050.43000001</v>
      </c>
      <c r="K142" s="29">
        <v>0.99899017936328594</v>
      </c>
      <c r="L142" s="19">
        <v>4535563358.6400003</v>
      </c>
      <c r="M142" s="29">
        <v>0.97664737718441441</v>
      </c>
    </row>
    <row r="143" spans="1:13">
      <c r="A143" s="18" t="s">
        <v>996</v>
      </c>
      <c r="B143" s="19">
        <v>2218251</v>
      </c>
      <c r="C143" s="29">
        <v>0.9998404402766603</v>
      </c>
      <c r="D143" s="19">
        <v>35797945160.459991</v>
      </c>
      <c r="E143" s="29">
        <v>0.99370716707589746</v>
      </c>
      <c r="F143" s="19">
        <v>904750539.89000046</v>
      </c>
      <c r="G143" s="29">
        <v>0.99976186119842403</v>
      </c>
      <c r="H143" s="19">
        <v>37991315168.839996</v>
      </c>
      <c r="I143" s="29">
        <v>0.99406840267587604</v>
      </c>
      <c r="J143" s="19">
        <v>276911391.84000003</v>
      </c>
      <c r="K143" s="29">
        <v>0.99914295430401956</v>
      </c>
      <c r="L143" s="19">
        <v>4547497454.0500002</v>
      </c>
      <c r="M143" s="29">
        <v>0.9792171578400064</v>
      </c>
    </row>
    <row r="144" spans="1:13">
      <c r="A144" s="18" t="s">
        <v>997</v>
      </c>
      <c r="B144" s="19">
        <v>2218349</v>
      </c>
      <c r="C144" s="29">
        <v>0.99988461217747193</v>
      </c>
      <c r="D144" s="19">
        <v>35839427355.759995</v>
      </c>
      <c r="E144" s="29">
        <v>0.99485866207347018</v>
      </c>
      <c r="F144" s="19">
        <v>904801458.4800005</v>
      </c>
      <c r="G144" s="29">
        <v>0.9998181269446863</v>
      </c>
      <c r="H144" s="19">
        <v>38032789646.32</v>
      </c>
      <c r="I144" s="29">
        <v>0.99515361037129635</v>
      </c>
      <c r="J144" s="19">
        <v>276981238.76000005</v>
      </c>
      <c r="K144" s="29">
        <v>0.99939497375881392</v>
      </c>
      <c r="L144" s="19">
        <v>4564585786.96</v>
      </c>
      <c r="M144" s="29">
        <v>0.98289680559207959</v>
      </c>
    </row>
    <row r="145" spans="1:13">
      <c r="A145" s="18" t="s">
        <v>998</v>
      </c>
      <c r="B145" s="19">
        <v>2218411</v>
      </c>
      <c r="C145" s="29">
        <v>0.99991255766574039</v>
      </c>
      <c r="D145" s="19">
        <v>35868685198.399994</v>
      </c>
      <c r="E145" s="29">
        <v>0.99567082399489415</v>
      </c>
      <c r="F145" s="19">
        <v>904804828.4800005</v>
      </c>
      <c r="G145" s="29">
        <v>0.99982185084130049</v>
      </c>
      <c r="H145" s="19">
        <v>38062047488.959999</v>
      </c>
      <c r="I145" s="29">
        <v>0.99591916157081739</v>
      </c>
      <c r="J145" s="19">
        <v>277018737.77000004</v>
      </c>
      <c r="K145" s="29">
        <v>0.99953027650452586</v>
      </c>
      <c r="L145" s="19">
        <v>4576794541.6599998</v>
      </c>
      <c r="M145" s="29">
        <v>0.98552572890625378</v>
      </c>
    </row>
    <row r="146" spans="1:13">
      <c r="A146" s="18" t="s">
        <v>999</v>
      </c>
      <c r="B146" s="19">
        <v>2218456</v>
      </c>
      <c r="C146" s="29">
        <v>0.99993284068141919</v>
      </c>
      <c r="D146" s="19">
        <v>35892252301.919991</v>
      </c>
      <c r="E146" s="29">
        <v>0.99632501795966133</v>
      </c>
      <c r="F146" s="19">
        <v>904804888.81000054</v>
      </c>
      <c r="G146" s="29">
        <v>0.99982191750678506</v>
      </c>
      <c r="H146" s="19">
        <v>38085614532.150002</v>
      </c>
      <c r="I146" s="29">
        <v>0.99653580916186724</v>
      </c>
      <c r="J146" s="19">
        <v>277045067.10000002</v>
      </c>
      <c r="K146" s="29">
        <v>0.99962527716298999</v>
      </c>
      <c r="L146" s="19">
        <v>4586672377.2399998</v>
      </c>
      <c r="M146" s="29">
        <v>0.98765273308382484</v>
      </c>
    </row>
    <row r="147" spans="1:13">
      <c r="A147" s="18" t="s">
        <v>1000</v>
      </c>
      <c r="B147" s="19">
        <v>2218483</v>
      </c>
      <c r="C147" s="29">
        <v>0.9999450104908264</v>
      </c>
      <c r="D147" s="19">
        <v>35907733235.179993</v>
      </c>
      <c r="E147" s="29">
        <v>0.99675474972958644</v>
      </c>
      <c r="F147" s="19">
        <v>904805003.81000054</v>
      </c>
      <c r="G147" s="29">
        <v>0.99982204458337576</v>
      </c>
      <c r="H147" s="19">
        <v>38101095465.410004</v>
      </c>
      <c r="I147" s="29">
        <v>0.99694087822908195</v>
      </c>
      <c r="J147" s="19">
        <v>277056463.36000001</v>
      </c>
      <c r="K147" s="29">
        <v>0.99966639678905067</v>
      </c>
      <c r="L147" s="19">
        <v>4593205120.75</v>
      </c>
      <c r="M147" s="29">
        <v>0.98905943525296258</v>
      </c>
    </row>
    <row r="148" spans="1:13">
      <c r="A148" s="18" t="s">
        <v>1001</v>
      </c>
      <c r="B148" s="19">
        <v>2218502</v>
      </c>
      <c r="C148" s="29">
        <v>0.9999535744307797</v>
      </c>
      <c r="D148" s="19">
        <v>35919561607.669991</v>
      </c>
      <c r="E148" s="29">
        <v>0.99708309088060698</v>
      </c>
      <c r="F148" s="19">
        <v>904810417.71000051</v>
      </c>
      <c r="G148" s="29">
        <v>0.99982802701776141</v>
      </c>
      <c r="H148" s="19">
        <v>38112918424</v>
      </c>
      <c r="I148" s="29">
        <v>0.99725023392019785</v>
      </c>
      <c r="J148" s="19">
        <v>277070740.10000002</v>
      </c>
      <c r="K148" s="29">
        <v>0.99971790967223928</v>
      </c>
      <c r="L148" s="19">
        <v>4598206835</v>
      </c>
      <c r="M148" s="29">
        <v>0.99013645936604944</v>
      </c>
    </row>
    <row r="149" spans="1:13">
      <c r="A149" s="18" t="s">
        <v>1002</v>
      </c>
      <c r="B149" s="19">
        <v>2218522</v>
      </c>
      <c r="C149" s="29">
        <v>0.99996258910441471</v>
      </c>
      <c r="D149" s="19">
        <v>35932983933.699989</v>
      </c>
      <c r="E149" s="29">
        <v>0.99745567823206116</v>
      </c>
      <c r="F149" s="19">
        <v>904869473.07000053</v>
      </c>
      <c r="G149" s="29">
        <v>0.99989328400742239</v>
      </c>
      <c r="H149" s="19">
        <v>38126351607.440002</v>
      </c>
      <c r="I149" s="29">
        <v>0.99760172223129506</v>
      </c>
      <c r="J149" s="19">
        <v>277084518.59000003</v>
      </c>
      <c r="K149" s="29">
        <v>0.99976762478548542</v>
      </c>
      <c r="L149" s="19">
        <v>4603976733.6099997</v>
      </c>
      <c r="M149" s="29">
        <v>0.99137889738278251</v>
      </c>
    </row>
    <row r="150" spans="1:13">
      <c r="A150" s="18" t="s">
        <v>1003</v>
      </c>
      <c r="B150" s="19">
        <v>2218544</v>
      </c>
      <c r="C150" s="29">
        <v>0.99997250524541326</v>
      </c>
      <c r="D150" s="19">
        <v>35949448619.589989</v>
      </c>
      <c r="E150" s="29">
        <v>0.99791271777159929</v>
      </c>
      <c r="F150" s="19">
        <v>904869473.07000053</v>
      </c>
      <c r="G150" s="29">
        <v>0.99989328400742239</v>
      </c>
      <c r="H150" s="19">
        <v>38142816293.330002</v>
      </c>
      <c r="I150" s="29">
        <v>0.99803253185003271</v>
      </c>
      <c r="J150" s="19">
        <v>277092883.03000003</v>
      </c>
      <c r="K150" s="29">
        <v>0.99979780509420135</v>
      </c>
      <c r="L150" s="19">
        <v>4611031922.4099998</v>
      </c>
      <c r="M150" s="29">
        <v>0.99289809821677266</v>
      </c>
    </row>
    <row r="151" spans="1:13">
      <c r="A151" s="18" t="s">
        <v>1004</v>
      </c>
      <c r="B151" s="19">
        <v>2218557</v>
      </c>
      <c r="C151" s="29">
        <v>0.99997836478327595</v>
      </c>
      <c r="D151" s="19">
        <v>35960460559.289986</v>
      </c>
      <c r="E151" s="29">
        <v>0.99821839574708771</v>
      </c>
      <c r="F151" s="19">
        <v>904948903.42000055</v>
      </c>
      <c r="G151" s="29">
        <v>0.99998105564286277</v>
      </c>
      <c r="H151" s="19">
        <v>38153828233.029999</v>
      </c>
      <c r="I151" s="29">
        <v>0.99832066668451502</v>
      </c>
      <c r="J151" s="19">
        <v>277104316.88000005</v>
      </c>
      <c r="K151" s="29">
        <v>0.99983906035131509</v>
      </c>
      <c r="L151" s="19">
        <v>4615756613.0599995</v>
      </c>
      <c r="M151" s="29">
        <v>0.99391547056204921</v>
      </c>
    </row>
    <row r="152" spans="1:13">
      <c r="A152" s="18" t="s">
        <v>1006</v>
      </c>
      <c r="B152" s="19">
        <v>2218605</v>
      </c>
      <c r="C152" s="29">
        <v>1</v>
      </c>
      <c r="D152" s="19">
        <v>36024642215.069984</v>
      </c>
      <c r="E152" s="29">
        <v>0.99999999999999956</v>
      </c>
      <c r="F152" s="19">
        <v>904966047.42000055</v>
      </c>
      <c r="G152" s="29">
        <v>1.0000000000000007</v>
      </c>
      <c r="H152" s="19">
        <v>38218009008.809998</v>
      </c>
      <c r="I152" s="29">
        <v>1</v>
      </c>
      <c r="J152" s="19">
        <v>277148921.13000005</v>
      </c>
      <c r="K152" s="29">
        <v>0.99999999999999978</v>
      </c>
      <c r="L152" s="19">
        <v>4644013248.3799992</v>
      </c>
      <c r="M152" s="29">
        <v>0.99999999999999956</v>
      </c>
    </row>
  </sheetData>
  <mergeCells count="4">
    <mergeCell ref="C1:M1"/>
    <mergeCell ref="C2:M2"/>
    <mergeCell ref="C4:M4"/>
    <mergeCell ref="A4:B4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Φύλλο46"/>
  <dimension ref="A1:CC1944"/>
  <sheetViews>
    <sheetView workbookViewId="0">
      <selection sqref="A1:H1"/>
    </sheetView>
  </sheetViews>
  <sheetFormatPr defaultRowHeight="15"/>
  <cols>
    <col min="1" max="1" width="18.85546875" bestFit="1" customWidth="1"/>
    <col min="2" max="2" width="20.28515625" style="35" customWidth="1"/>
    <col min="3" max="3" width="15.28515625" style="35" customWidth="1"/>
    <col min="4" max="4" width="13.28515625" style="35" customWidth="1"/>
    <col min="5" max="5" width="15.28515625" style="35" customWidth="1"/>
    <col min="6" max="6" width="14.5703125" style="35" customWidth="1"/>
    <col min="7" max="7" width="14.140625" style="35" customWidth="1"/>
    <col min="8" max="8" width="15.28515625" style="35" customWidth="1"/>
    <col min="9" max="10" width="14.5703125" style="35" customWidth="1"/>
    <col min="11" max="12" width="15.28515625" style="35" customWidth="1"/>
    <col min="13" max="13" width="15.42578125" style="35" customWidth="1"/>
    <col min="14" max="14" width="23.5703125" style="35" customWidth="1"/>
    <col min="15" max="15" width="14.140625" style="35" customWidth="1"/>
    <col min="16" max="16" width="14.5703125" style="35" customWidth="1"/>
    <col min="17" max="17" width="15.5703125" style="35" customWidth="1"/>
    <col min="18" max="18" width="14.28515625" customWidth="1"/>
    <col min="19" max="19" width="15.7109375" customWidth="1"/>
    <col min="20" max="20" width="13.85546875" customWidth="1"/>
    <col min="21" max="21" width="16.85546875" customWidth="1"/>
    <col min="22" max="22" width="13.85546875" customWidth="1"/>
    <col min="23" max="23" width="16.85546875" customWidth="1"/>
    <col min="24" max="24" width="14.140625" customWidth="1"/>
    <col min="25" max="25" width="16.28515625" bestFit="1" customWidth="1"/>
    <col min="26" max="26" width="15.42578125" customWidth="1"/>
    <col min="27" max="27" width="14.140625" customWidth="1"/>
    <col min="28" max="28" width="12.140625" customWidth="1"/>
    <col min="29" max="29" width="14.5703125" customWidth="1"/>
    <col min="30" max="30" width="15.5703125" customWidth="1"/>
    <col min="31" max="31" width="23.7109375" bestFit="1" customWidth="1"/>
    <col min="32" max="32" width="12.28515625" customWidth="1"/>
    <col min="33" max="33" width="19.85546875" bestFit="1" customWidth="1"/>
    <col min="34" max="34" width="7.28515625" customWidth="1"/>
    <col min="35" max="35" width="12.7109375" customWidth="1"/>
    <col min="37" max="37" width="8.42578125" customWidth="1"/>
    <col min="38" max="38" width="8.5703125" customWidth="1"/>
    <col min="39" max="39" width="12" customWidth="1"/>
    <col min="40" max="40" width="15.42578125" customWidth="1"/>
    <col min="41" max="41" width="9.42578125" customWidth="1"/>
    <col min="42" max="42" width="8" customWidth="1"/>
    <col min="43" max="43" width="14.140625" customWidth="1"/>
    <col min="44" max="44" width="12.42578125" customWidth="1"/>
    <col min="45" max="46" width="9" customWidth="1"/>
    <col min="47" max="47" width="12.140625" customWidth="1"/>
    <col min="48" max="48" width="13.7109375" customWidth="1"/>
    <col min="49" max="49" width="43" customWidth="1"/>
    <col min="50" max="50" width="16.85546875" customWidth="1"/>
    <col min="51" max="51" width="12.7109375" customWidth="1"/>
    <col min="52" max="52" width="11.28515625" customWidth="1"/>
    <col min="53" max="53" width="12" customWidth="1"/>
    <col min="54" max="54" width="12.140625" customWidth="1"/>
    <col min="55" max="55" width="14.5703125" customWidth="1"/>
    <col min="56" max="56" width="8.42578125" customWidth="1"/>
    <col min="57" max="57" width="10.42578125" customWidth="1"/>
    <col min="58" max="58" width="10.28515625" customWidth="1"/>
    <col min="59" max="59" width="8.28515625" customWidth="1"/>
    <col min="60" max="60" width="13.42578125" customWidth="1"/>
    <col min="61" max="61" width="12.140625" customWidth="1"/>
    <col min="62" max="62" width="17" customWidth="1"/>
    <col min="63" max="63" width="14.28515625" customWidth="1"/>
    <col min="64" max="64" width="10.42578125" customWidth="1"/>
    <col min="65" max="65" width="11" customWidth="1"/>
    <col min="66" max="66" width="16" customWidth="1"/>
    <col min="67" max="67" width="15.85546875" customWidth="1"/>
    <col min="68" max="68" width="14.28515625" customWidth="1"/>
    <col min="69" max="69" width="11.5703125" customWidth="1"/>
    <col min="70" max="70" width="12.140625" customWidth="1"/>
    <col min="71" max="71" width="18" customWidth="1"/>
    <col min="72" max="72" width="11.7109375" customWidth="1"/>
    <col min="73" max="73" width="8.140625" customWidth="1"/>
    <col min="74" max="74" width="13.85546875" customWidth="1"/>
    <col min="75" max="75" width="10.7109375" customWidth="1"/>
    <col min="76" max="76" width="14.7109375" customWidth="1"/>
    <col min="77" max="77" width="18" customWidth="1"/>
    <col min="78" max="78" width="26.28515625" customWidth="1"/>
    <col min="79" max="79" width="8.7109375" customWidth="1"/>
    <col min="80" max="80" width="8.28515625" customWidth="1"/>
    <col min="81" max="81" width="16.85546875" customWidth="1"/>
  </cols>
  <sheetData>
    <row r="1" spans="1:81">
      <c r="A1" s="126" t="s">
        <v>1108</v>
      </c>
      <c r="B1" s="126"/>
      <c r="C1" s="126"/>
      <c r="D1" s="126"/>
      <c r="E1" s="126"/>
      <c r="F1" s="126"/>
      <c r="G1" s="126"/>
      <c r="H1" s="126"/>
    </row>
    <row r="2" spans="1:81">
      <c r="A2" s="15" t="s">
        <v>16</v>
      </c>
      <c r="B2" s="16" t="s">
        <v>1163</v>
      </c>
    </row>
    <row r="3" spans="1:81" hidden="1">
      <c r="A3" s="15" t="s">
        <v>23</v>
      </c>
      <c r="B3" s="16" t="s">
        <v>24</v>
      </c>
    </row>
    <row r="4" spans="1:81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81" s="7" customFormat="1" hidden="1">
      <c r="A5" s="15" t="s">
        <v>130</v>
      </c>
      <c r="B5" s="15" t="s">
        <v>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</row>
    <row r="6" spans="1:81" s="8" customFormat="1" ht="75">
      <c r="A6" s="43" t="s">
        <v>1105</v>
      </c>
      <c r="B6" s="93" t="s">
        <v>1104</v>
      </c>
      <c r="C6" s="93" t="s">
        <v>93</v>
      </c>
      <c r="D6" s="93" t="s">
        <v>222</v>
      </c>
      <c r="E6" s="93" t="s">
        <v>223</v>
      </c>
      <c r="F6" s="93" t="s">
        <v>224</v>
      </c>
      <c r="G6" s="93" t="s">
        <v>225</v>
      </c>
      <c r="H6" s="93" t="s">
        <v>226</v>
      </c>
      <c r="I6" s="93" t="s">
        <v>774</v>
      </c>
      <c r="J6" s="93" t="s">
        <v>775</v>
      </c>
      <c r="K6" s="93" t="s">
        <v>776</v>
      </c>
      <c r="L6" s="93" t="s">
        <v>777</v>
      </c>
      <c r="M6" s="93" t="s">
        <v>778</v>
      </c>
      <c r="N6" s="93" t="s">
        <v>779</v>
      </c>
      <c r="O6" s="93" t="s">
        <v>780</v>
      </c>
      <c r="P6" s="93" t="s">
        <v>781</v>
      </c>
      <c r="Q6"/>
    </row>
    <row r="7" spans="1:81">
      <c r="A7" s="18" t="s">
        <v>66</v>
      </c>
      <c r="B7" s="94">
        <v>880304</v>
      </c>
      <c r="C7" s="94">
        <v>0</v>
      </c>
      <c r="D7" s="94">
        <v>59.39</v>
      </c>
      <c r="E7" s="94">
        <v>230.91</v>
      </c>
      <c r="F7" s="94">
        <v>2384.08</v>
      </c>
      <c r="G7" s="94">
        <v>0</v>
      </c>
      <c r="H7" s="94">
        <v>226006.91</v>
      </c>
      <c r="I7" s="94">
        <v>1268158.48</v>
      </c>
      <c r="J7" s="94">
        <v>408571.19</v>
      </c>
      <c r="K7" s="94">
        <v>131816.21</v>
      </c>
      <c r="L7" s="94">
        <v>4534.21</v>
      </c>
      <c r="M7" s="94">
        <v>168673.2</v>
      </c>
      <c r="N7" s="94">
        <v>59956.77</v>
      </c>
      <c r="O7" s="94">
        <v>345.51</v>
      </c>
      <c r="P7" s="94">
        <v>589599.01</v>
      </c>
      <c r="Q7"/>
    </row>
    <row r="8" spans="1:81">
      <c r="A8" s="18" t="s">
        <v>25</v>
      </c>
      <c r="B8" s="94">
        <v>190023</v>
      </c>
      <c r="C8" s="94">
        <v>73068308.959999993</v>
      </c>
      <c r="D8" s="94">
        <v>55.3</v>
      </c>
      <c r="E8" s="94">
        <v>455.64</v>
      </c>
      <c r="F8" s="94">
        <v>834.17</v>
      </c>
      <c r="G8" s="94">
        <v>0</v>
      </c>
      <c r="H8" s="94">
        <v>73134.94</v>
      </c>
      <c r="I8" s="94">
        <v>661746.11</v>
      </c>
      <c r="J8" s="94">
        <v>116840.8</v>
      </c>
      <c r="K8" s="94">
        <v>46113.07</v>
      </c>
      <c r="L8" s="94">
        <v>2680.43</v>
      </c>
      <c r="M8" s="94">
        <v>27967.05</v>
      </c>
      <c r="N8" s="94">
        <v>36297.379999999997</v>
      </c>
      <c r="O8" s="94">
        <v>60</v>
      </c>
      <c r="P8" s="94">
        <v>143968.60999999999</v>
      </c>
      <c r="Q8"/>
    </row>
    <row r="9" spans="1:81">
      <c r="A9" s="18" t="s">
        <v>26</v>
      </c>
      <c r="B9" s="94">
        <v>99199</v>
      </c>
      <c r="C9" s="94">
        <v>146818451.78999999</v>
      </c>
      <c r="D9" s="94">
        <v>0</v>
      </c>
      <c r="E9" s="94">
        <v>22.1</v>
      </c>
      <c r="F9" s="94">
        <v>670.82</v>
      </c>
      <c r="G9" s="94"/>
      <c r="H9" s="94">
        <v>49761.47</v>
      </c>
      <c r="I9" s="94">
        <v>449062.79</v>
      </c>
      <c r="J9" s="94">
        <v>78094.12</v>
      </c>
      <c r="K9" s="94">
        <v>27140.28</v>
      </c>
      <c r="L9" s="94">
        <v>1823.09</v>
      </c>
      <c r="M9" s="94">
        <v>27224.73</v>
      </c>
      <c r="N9" s="94">
        <v>18184.96</v>
      </c>
      <c r="O9" s="94">
        <v>18.010000000000002</v>
      </c>
      <c r="P9" s="94">
        <v>112864.96000000001</v>
      </c>
      <c r="Q9"/>
    </row>
    <row r="10" spans="1:81">
      <c r="A10" s="18" t="s">
        <v>27</v>
      </c>
      <c r="B10" s="94">
        <v>89033</v>
      </c>
      <c r="C10" s="94">
        <v>222557756.41</v>
      </c>
      <c r="D10" s="94">
        <v>0</v>
      </c>
      <c r="E10" s="94">
        <v>75.349999999999994</v>
      </c>
      <c r="F10" s="94">
        <v>731.16</v>
      </c>
      <c r="G10" s="94"/>
      <c r="H10" s="94">
        <v>52907.17</v>
      </c>
      <c r="I10" s="94">
        <v>367954.17</v>
      </c>
      <c r="J10" s="94">
        <v>74457.119999999995</v>
      </c>
      <c r="K10" s="94">
        <v>27212.85</v>
      </c>
      <c r="L10" s="94">
        <v>824.56</v>
      </c>
      <c r="M10" s="94">
        <v>27215.919999999998</v>
      </c>
      <c r="N10" s="94">
        <v>14235.59</v>
      </c>
      <c r="O10" s="94">
        <v>115.88</v>
      </c>
      <c r="P10" s="94">
        <v>108262.82</v>
      </c>
      <c r="Q10"/>
    </row>
    <row r="11" spans="1:81">
      <c r="A11" s="18" t="s">
        <v>28</v>
      </c>
      <c r="B11" s="94">
        <v>83441</v>
      </c>
      <c r="C11" s="94">
        <v>291190154.44</v>
      </c>
      <c r="D11" s="94">
        <v>48</v>
      </c>
      <c r="E11" s="94">
        <v>40.33</v>
      </c>
      <c r="F11" s="94">
        <v>467.07</v>
      </c>
      <c r="G11" s="94">
        <v>0</v>
      </c>
      <c r="H11" s="94">
        <v>55820.65</v>
      </c>
      <c r="I11" s="94">
        <v>330217.52</v>
      </c>
      <c r="J11" s="94">
        <v>74930.289999999994</v>
      </c>
      <c r="K11" s="94">
        <v>27111.42</v>
      </c>
      <c r="L11" s="94">
        <v>825.13</v>
      </c>
      <c r="M11" s="94">
        <v>25674.62</v>
      </c>
      <c r="N11" s="94">
        <v>14557.53</v>
      </c>
      <c r="O11" s="94">
        <v>238.57</v>
      </c>
      <c r="P11" s="94">
        <v>107208.78</v>
      </c>
      <c r="Q11"/>
    </row>
    <row r="12" spans="1:81">
      <c r="A12" s="18" t="s">
        <v>29</v>
      </c>
      <c r="B12" s="94">
        <v>108217</v>
      </c>
      <c r="C12" s="94">
        <v>499315500.56999999</v>
      </c>
      <c r="D12" s="94">
        <v>0</v>
      </c>
      <c r="E12" s="94">
        <v>212.07</v>
      </c>
      <c r="F12" s="94">
        <v>532.89</v>
      </c>
      <c r="G12" s="94"/>
      <c r="H12" s="94">
        <v>58587.89</v>
      </c>
      <c r="I12" s="94">
        <v>322077.98</v>
      </c>
      <c r="J12" s="94">
        <v>71612.179999999993</v>
      </c>
      <c r="K12" s="94">
        <v>26453.83</v>
      </c>
      <c r="L12" s="94">
        <v>735.63</v>
      </c>
      <c r="M12" s="94">
        <v>27414.39</v>
      </c>
      <c r="N12" s="94">
        <v>12500.17</v>
      </c>
      <c r="O12" s="94">
        <v>101.28</v>
      </c>
      <c r="P12" s="94">
        <v>107929.2</v>
      </c>
      <c r="Q12"/>
    </row>
    <row r="13" spans="1:81">
      <c r="A13" s="18" t="s">
        <v>30</v>
      </c>
      <c r="B13" s="94">
        <v>106187</v>
      </c>
      <c r="C13" s="94">
        <v>582648797.22000003</v>
      </c>
      <c r="D13" s="94">
        <v>52.49</v>
      </c>
      <c r="E13" s="94">
        <v>111.19</v>
      </c>
      <c r="F13" s="94">
        <v>2625.45</v>
      </c>
      <c r="G13" s="94"/>
      <c r="H13" s="94">
        <v>222776.58</v>
      </c>
      <c r="I13" s="94">
        <v>562230.39</v>
      </c>
      <c r="J13" s="94">
        <v>170115.84</v>
      </c>
      <c r="K13" s="94">
        <v>77931.850000000006</v>
      </c>
      <c r="L13" s="94">
        <v>3770.98</v>
      </c>
      <c r="M13" s="94">
        <v>134043.06</v>
      </c>
      <c r="N13" s="94">
        <v>32815.64</v>
      </c>
      <c r="O13" s="94">
        <v>204.09</v>
      </c>
      <c r="P13" s="94">
        <v>152614.28</v>
      </c>
      <c r="Q13"/>
    </row>
    <row r="14" spans="1:81">
      <c r="A14" s="18" t="s">
        <v>31</v>
      </c>
      <c r="B14" s="94">
        <v>121101</v>
      </c>
      <c r="C14" s="94">
        <v>786206737.41999996</v>
      </c>
      <c r="D14" s="94">
        <v>50</v>
      </c>
      <c r="E14" s="94">
        <v>171.47</v>
      </c>
      <c r="F14" s="94">
        <v>4627.46</v>
      </c>
      <c r="G14" s="94"/>
      <c r="H14" s="94">
        <v>406596.74</v>
      </c>
      <c r="I14" s="94">
        <v>806842.05</v>
      </c>
      <c r="J14" s="94">
        <v>250588.54</v>
      </c>
      <c r="K14" s="94">
        <v>121878.54</v>
      </c>
      <c r="L14" s="94">
        <v>7349.4</v>
      </c>
      <c r="M14" s="94">
        <v>197414.64</v>
      </c>
      <c r="N14" s="94">
        <v>49302.22</v>
      </c>
      <c r="O14" s="94">
        <v>89.85</v>
      </c>
      <c r="P14" s="94">
        <v>234941.3</v>
      </c>
      <c r="Q14"/>
    </row>
    <row r="15" spans="1:81">
      <c r="A15" s="18" t="s">
        <v>32</v>
      </c>
      <c r="B15" s="94">
        <v>100118</v>
      </c>
      <c r="C15" s="94">
        <v>748532785.70000005</v>
      </c>
      <c r="D15" s="94">
        <v>52.8</v>
      </c>
      <c r="E15" s="94">
        <v>206.45</v>
      </c>
      <c r="F15" s="94">
        <v>4274.93</v>
      </c>
      <c r="G15" s="94"/>
      <c r="H15" s="94">
        <v>439570.07</v>
      </c>
      <c r="I15" s="94">
        <v>925580.2</v>
      </c>
      <c r="J15" s="94">
        <v>273082.73</v>
      </c>
      <c r="K15" s="94">
        <v>123891.26</v>
      </c>
      <c r="L15" s="94">
        <v>14511.24</v>
      </c>
      <c r="M15" s="94">
        <v>201306.37</v>
      </c>
      <c r="N15" s="94">
        <v>52170.32</v>
      </c>
      <c r="O15" s="94">
        <v>1085.95</v>
      </c>
      <c r="P15" s="94">
        <v>265678.42</v>
      </c>
      <c r="Q15"/>
    </row>
    <row r="16" spans="1:81">
      <c r="A16" s="18" t="s">
        <v>33</v>
      </c>
      <c r="B16" s="94">
        <v>84556</v>
      </c>
      <c r="C16" s="94">
        <v>717768929.58000004</v>
      </c>
      <c r="D16" s="94">
        <v>0</v>
      </c>
      <c r="E16" s="94">
        <v>0</v>
      </c>
      <c r="F16" s="94">
        <v>4829.3100000000004</v>
      </c>
      <c r="G16" s="94"/>
      <c r="H16" s="94">
        <v>510388.65</v>
      </c>
      <c r="I16" s="94">
        <v>1047916.33</v>
      </c>
      <c r="J16" s="94">
        <v>315054.57</v>
      </c>
      <c r="K16" s="94">
        <v>147895.75</v>
      </c>
      <c r="L16" s="94">
        <v>13409.14</v>
      </c>
      <c r="M16" s="94">
        <v>227778.34</v>
      </c>
      <c r="N16" s="94">
        <v>60665.06</v>
      </c>
      <c r="O16" s="94">
        <v>1058.21</v>
      </c>
      <c r="P16" s="94">
        <v>310935.96000000002</v>
      </c>
      <c r="Q16"/>
    </row>
    <row r="17" spans="1:17">
      <c r="A17" s="18" t="s">
        <v>34</v>
      </c>
      <c r="B17" s="94">
        <v>67977</v>
      </c>
      <c r="C17" s="94">
        <v>644123794.96000004</v>
      </c>
      <c r="D17" s="94">
        <v>229.56</v>
      </c>
      <c r="E17" s="94">
        <v>295.27</v>
      </c>
      <c r="F17" s="94">
        <v>10513.6</v>
      </c>
      <c r="G17" s="94">
        <v>441.37</v>
      </c>
      <c r="H17" s="94">
        <v>875123.19999999995</v>
      </c>
      <c r="I17" s="94">
        <v>1186704.6299999999</v>
      </c>
      <c r="J17" s="94">
        <v>457365.51</v>
      </c>
      <c r="K17" s="94">
        <v>189903.33</v>
      </c>
      <c r="L17" s="94">
        <v>18805.13</v>
      </c>
      <c r="M17" s="94">
        <v>376608.51</v>
      </c>
      <c r="N17" s="94">
        <v>77591.7</v>
      </c>
      <c r="O17" s="94">
        <v>1391.9</v>
      </c>
      <c r="P17" s="94">
        <v>439421.61</v>
      </c>
      <c r="Q17"/>
    </row>
    <row r="18" spans="1:17">
      <c r="A18" s="18" t="s">
        <v>35</v>
      </c>
      <c r="B18" s="94">
        <v>60231</v>
      </c>
      <c r="C18" s="94">
        <v>632353801.79999995</v>
      </c>
      <c r="D18" s="94">
        <v>513.64</v>
      </c>
      <c r="E18" s="94">
        <v>747.15</v>
      </c>
      <c r="F18" s="94">
        <v>11352.6</v>
      </c>
      <c r="G18" s="94"/>
      <c r="H18" s="94">
        <v>974390.7</v>
      </c>
      <c r="I18" s="94">
        <v>1166263.69</v>
      </c>
      <c r="J18" s="94">
        <v>533646.15</v>
      </c>
      <c r="K18" s="94">
        <v>259794.06</v>
      </c>
      <c r="L18" s="94">
        <v>22583.599999999999</v>
      </c>
      <c r="M18" s="94">
        <v>460770.65</v>
      </c>
      <c r="N18" s="94">
        <v>95268.28</v>
      </c>
      <c r="O18" s="94">
        <v>2615.91</v>
      </c>
      <c r="P18" s="94">
        <v>582034.68000000005</v>
      </c>
      <c r="Q18"/>
    </row>
    <row r="19" spans="1:17">
      <c r="A19" s="18" t="s">
        <v>36</v>
      </c>
      <c r="B19" s="94">
        <v>61764</v>
      </c>
      <c r="C19" s="94">
        <v>710375736.00999999</v>
      </c>
      <c r="D19" s="94">
        <v>264.85000000000002</v>
      </c>
      <c r="E19" s="94">
        <v>314.41000000000003</v>
      </c>
      <c r="F19" s="94">
        <v>13818.93</v>
      </c>
      <c r="G19" s="94"/>
      <c r="H19" s="94">
        <v>1205089.19</v>
      </c>
      <c r="I19" s="94">
        <v>1147266.52</v>
      </c>
      <c r="J19" s="94">
        <v>684175.5</v>
      </c>
      <c r="K19" s="94">
        <v>339248.66</v>
      </c>
      <c r="L19" s="94">
        <v>28752.74</v>
      </c>
      <c r="M19" s="94">
        <v>527980.05000000005</v>
      </c>
      <c r="N19" s="94">
        <v>107817.33</v>
      </c>
      <c r="O19" s="94">
        <v>2719.38</v>
      </c>
      <c r="P19" s="94">
        <v>842307.99</v>
      </c>
      <c r="Q19"/>
    </row>
    <row r="20" spans="1:17">
      <c r="A20" s="18" t="s">
        <v>37</v>
      </c>
      <c r="B20" s="94">
        <v>57442</v>
      </c>
      <c r="C20" s="94">
        <v>717704257.10000002</v>
      </c>
      <c r="D20" s="94">
        <v>391.01</v>
      </c>
      <c r="E20" s="94">
        <v>377.17</v>
      </c>
      <c r="F20" s="94">
        <v>15376.98</v>
      </c>
      <c r="G20" s="94"/>
      <c r="H20" s="94">
        <v>1114013.23</v>
      </c>
      <c r="I20" s="94">
        <v>1086221.83</v>
      </c>
      <c r="J20" s="94">
        <v>751049.34</v>
      </c>
      <c r="K20" s="94">
        <v>414258.09</v>
      </c>
      <c r="L20" s="94">
        <v>27123.87</v>
      </c>
      <c r="M20" s="94">
        <v>494680.24</v>
      </c>
      <c r="N20" s="94">
        <v>122267.02</v>
      </c>
      <c r="O20" s="94">
        <v>4667.38</v>
      </c>
      <c r="P20" s="94">
        <v>939939.19</v>
      </c>
      <c r="Q20"/>
    </row>
    <row r="21" spans="1:17">
      <c r="A21" s="18" t="s">
        <v>38</v>
      </c>
      <c r="B21" s="94">
        <v>56075</v>
      </c>
      <c r="C21" s="94">
        <v>757058347.82000005</v>
      </c>
      <c r="D21" s="94">
        <v>258.14</v>
      </c>
      <c r="E21" s="94">
        <v>599.28</v>
      </c>
      <c r="F21" s="94">
        <v>16270.29</v>
      </c>
      <c r="G21" s="94"/>
      <c r="H21" s="94">
        <v>1160002.1399999999</v>
      </c>
      <c r="I21" s="94">
        <v>998832.9</v>
      </c>
      <c r="J21" s="94">
        <v>818753.2</v>
      </c>
      <c r="K21" s="94">
        <v>488032.67</v>
      </c>
      <c r="L21" s="94">
        <v>27293.35</v>
      </c>
      <c r="M21" s="94">
        <v>461167.68</v>
      </c>
      <c r="N21" s="94">
        <v>138762.9</v>
      </c>
      <c r="O21" s="94">
        <v>4140</v>
      </c>
      <c r="P21" s="94">
        <v>1160556.3999999999</v>
      </c>
      <c r="Q21"/>
    </row>
    <row r="22" spans="1:17">
      <c r="A22" s="18" t="s">
        <v>39</v>
      </c>
      <c r="B22" s="94">
        <v>51363</v>
      </c>
      <c r="C22" s="94">
        <v>743897509.76999998</v>
      </c>
      <c r="D22" s="94">
        <v>228.33</v>
      </c>
      <c r="E22" s="94">
        <v>438.83</v>
      </c>
      <c r="F22" s="94">
        <v>18216.39</v>
      </c>
      <c r="G22" s="94"/>
      <c r="H22" s="94">
        <v>1066472.26</v>
      </c>
      <c r="I22" s="94">
        <v>934575.39</v>
      </c>
      <c r="J22" s="94">
        <v>832505.92</v>
      </c>
      <c r="K22" s="94">
        <v>524867.35</v>
      </c>
      <c r="L22" s="94">
        <v>29496.71</v>
      </c>
      <c r="M22" s="94">
        <v>395576.26</v>
      </c>
      <c r="N22" s="94">
        <v>157742.09</v>
      </c>
      <c r="O22" s="94">
        <v>4020</v>
      </c>
      <c r="P22" s="94">
        <v>1190362.75</v>
      </c>
      <c r="Q22"/>
    </row>
    <row r="23" spans="1:17">
      <c r="A23" s="18" t="s">
        <v>40</v>
      </c>
      <c r="B23" s="94">
        <v>45446</v>
      </c>
      <c r="C23" s="94">
        <v>704071453.39999998</v>
      </c>
      <c r="D23" s="94">
        <v>332</v>
      </c>
      <c r="E23" s="94">
        <v>63.67</v>
      </c>
      <c r="F23" s="94">
        <v>17709.04</v>
      </c>
      <c r="G23" s="94"/>
      <c r="H23" s="94">
        <v>948216.65</v>
      </c>
      <c r="I23" s="94">
        <v>900353.13</v>
      </c>
      <c r="J23" s="94">
        <v>785956.75</v>
      </c>
      <c r="K23" s="94">
        <v>487393.45</v>
      </c>
      <c r="L23" s="94">
        <v>28804.12</v>
      </c>
      <c r="M23" s="94">
        <v>323029.32</v>
      </c>
      <c r="N23" s="94">
        <v>156097.71</v>
      </c>
      <c r="O23" s="94">
        <v>3900</v>
      </c>
      <c r="P23" s="94">
        <v>1156170.83</v>
      </c>
      <c r="Q23"/>
    </row>
    <row r="24" spans="1:17">
      <c r="A24" s="18" t="s">
        <v>41</v>
      </c>
      <c r="B24" s="94">
        <v>42544</v>
      </c>
      <c r="C24" s="94">
        <v>701569870.78999996</v>
      </c>
      <c r="D24" s="94">
        <v>517.20000000000005</v>
      </c>
      <c r="E24" s="94">
        <v>381.02</v>
      </c>
      <c r="F24" s="94">
        <v>20232.8</v>
      </c>
      <c r="G24" s="94"/>
      <c r="H24" s="94">
        <v>953272.78</v>
      </c>
      <c r="I24" s="94">
        <v>810050.21</v>
      </c>
      <c r="J24" s="94">
        <v>814441.35</v>
      </c>
      <c r="K24" s="94">
        <v>545330.41</v>
      </c>
      <c r="L24" s="94">
        <v>28620.240000000002</v>
      </c>
      <c r="M24" s="94">
        <v>274294.36</v>
      </c>
      <c r="N24" s="94">
        <v>174518.38</v>
      </c>
      <c r="O24" s="94">
        <v>3180</v>
      </c>
      <c r="P24" s="94">
        <v>1166632.29</v>
      </c>
      <c r="Q24"/>
    </row>
    <row r="25" spans="1:17">
      <c r="A25" s="18" t="s">
        <v>42</v>
      </c>
      <c r="B25" s="94">
        <v>34887</v>
      </c>
      <c r="C25" s="94">
        <v>610090290.79999995</v>
      </c>
      <c r="D25" s="94">
        <v>614.6</v>
      </c>
      <c r="E25" s="94">
        <v>964.88</v>
      </c>
      <c r="F25" s="94">
        <v>18343.77</v>
      </c>
      <c r="G25" s="94"/>
      <c r="H25" s="94">
        <v>837913.11</v>
      </c>
      <c r="I25" s="94">
        <v>779569.05</v>
      </c>
      <c r="J25" s="94">
        <v>709028.09</v>
      </c>
      <c r="K25" s="94">
        <v>444115.48</v>
      </c>
      <c r="L25" s="94">
        <v>28486.14</v>
      </c>
      <c r="M25" s="94">
        <v>221613.76</v>
      </c>
      <c r="N25" s="94">
        <v>148152.26999999999</v>
      </c>
      <c r="O25" s="94">
        <v>2880</v>
      </c>
      <c r="P25" s="94">
        <v>936356.31</v>
      </c>
      <c r="Q25"/>
    </row>
    <row r="26" spans="1:17">
      <c r="A26" s="18" t="s">
        <v>43</v>
      </c>
      <c r="B26" s="94">
        <v>30137</v>
      </c>
      <c r="C26" s="94">
        <v>557325375.20000005</v>
      </c>
      <c r="D26" s="94">
        <v>748.11</v>
      </c>
      <c r="E26" s="94">
        <v>392.46</v>
      </c>
      <c r="F26" s="94">
        <v>18842.349999999999</v>
      </c>
      <c r="G26" s="94"/>
      <c r="H26" s="94">
        <v>742674.77</v>
      </c>
      <c r="I26" s="94">
        <v>698219.17</v>
      </c>
      <c r="J26" s="94">
        <v>654208.64</v>
      </c>
      <c r="K26" s="94">
        <v>363223.87</v>
      </c>
      <c r="L26" s="94">
        <v>25033.42</v>
      </c>
      <c r="M26" s="94">
        <v>189137.26</v>
      </c>
      <c r="N26" s="94">
        <v>117378.84</v>
      </c>
      <c r="O26" s="94">
        <v>2592.34</v>
      </c>
      <c r="P26" s="94">
        <v>807710.11</v>
      </c>
      <c r="Q26"/>
    </row>
    <row r="27" spans="1:17">
      <c r="A27" s="18" t="s">
        <v>44</v>
      </c>
      <c r="B27" s="94">
        <v>32761</v>
      </c>
      <c r="C27" s="94">
        <v>639070930.77999997</v>
      </c>
      <c r="D27" s="94">
        <v>514.54999999999995</v>
      </c>
      <c r="E27" s="94">
        <v>345.22</v>
      </c>
      <c r="F27" s="94">
        <v>20173.060000000001</v>
      </c>
      <c r="G27" s="94"/>
      <c r="H27" s="94">
        <v>827153.56</v>
      </c>
      <c r="I27" s="94">
        <v>651483.59</v>
      </c>
      <c r="J27" s="94">
        <v>729638.15</v>
      </c>
      <c r="K27" s="94">
        <v>402896.29</v>
      </c>
      <c r="L27" s="94">
        <v>28924.33</v>
      </c>
      <c r="M27" s="94">
        <v>189545.74</v>
      </c>
      <c r="N27" s="94">
        <v>175230.05</v>
      </c>
      <c r="O27" s="94">
        <v>2460</v>
      </c>
      <c r="P27" s="94">
        <v>902819.38</v>
      </c>
      <c r="Q27"/>
    </row>
    <row r="28" spans="1:17">
      <c r="A28" s="18" t="s">
        <v>45</v>
      </c>
      <c r="B28" s="94">
        <v>53221</v>
      </c>
      <c r="C28" s="94">
        <v>1114218958.71</v>
      </c>
      <c r="D28" s="94">
        <v>336.51</v>
      </c>
      <c r="E28" s="94">
        <v>436.29</v>
      </c>
      <c r="F28" s="94">
        <v>40937.51</v>
      </c>
      <c r="G28" s="94">
        <v>0</v>
      </c>
      <c r="H28" s="94">
        <v>1414452.01</v>
      </c>
      <c r="I28" s="94">
        <v>1096441.1599999999</v>
      </c>
      <c r="J28" s="94">
        <v>1256135.95</v>
      </c>
      <c r="K28" s="94">
        <v>661728.34</v>
      </c>
      <c r="L28" s="94">
        <v>51873.47</v>
      </c>
      <c r="M28" s="94">
        <v>282101.21999999997</v>
      </c>
      <c r="N28" s="94">
        <v>312122.07</v>
      </c>
      <c r="O28" s="94">
        <v>3780</v>
      </c>
      <c r="P28" s="94">
        <v>1417703.75</v>
      </c>
      <c r="Q28"/>
    </row>
    <row r="29" spans="1:17">
      <c r="A29" s="18" t="s">
        <v>46</v>
      </c>
      <c r="B29" s="94">
        <v>37746</v>
      </c>
      <c r="C29" s="94">
        <v>865153238.03999996</v>
      </c>
      <c r="D29" s="94">
        <v>996.28</v>
      </c>
      <c r="E29" s="94">
        <v>452.02</v>
      </c>
      <c r="F29" s="94">
        <v>35941.29</v>
      </c>
      <c r="G29" s="94"/>
      <c r="H29" s="94">
        <v>1144444.05</v>
      </c>
      <c r="I29" s="94">
        <v>964864.66</v>
      </c>
      <c r="J29" s="94">
        <v>1004444.01</v>
      </c>
      <c r="K29" s="94">
        <v>428788.28</v>
      </c>
      <c r="L29" s="94">
        <v>44343.65</v>
      </c>
      <c r="M29" s="94">
        <v>206116.28</v>
      </c>
      <c r="N29" s="94">
        <v>170018.57</v>
      </c>
      <c r="O29" s="94">
        <v>2460</v>
      </c>
      <c r="P29" s="94">
        <v>947703.08</v>
      </c>
      <c r="Q29"/>
    </row>
    <row r="30" spans="1:17">
      <c r="A30" s="18" t="s">
        <v>47</v>
      </c>
      <c r="B30" s="94">
        <v>22967</v>
      </c>
      <c r="C30" s="94">
        <v>572613815.5</v>
      </c>
      <c r="D30" s="94">
        <v>72.8</v>
      </c>
      <c r="E30" s="94">
        <v>173.14</v>
      </c>
      <c r="F30" s="94">
        <v>29982.48</v>
      </c>
      <c r="G30" s="94">
        <v>1450</v>
      </c>
      <c r="H30" s="94">
        <v>717741.12</v>
      </c>
      <c r="I30" s="94">
        <v>845795.36</v>
      </c>
      <c r="J30" s="94">
        <v>791952.73</v>
      </c>
      <c r="K30" s="94">
        <v>288949.68</v>
      </c>
      <c r="L30" s="94">
        <v>29326.99</v>
      </c>
      <c r="M30" s="94">
        <v>139032.41</v>
      </c>
      <c r="N30" s="94">
        <v>102431.28</v>
      </c>
      <c r="O30" s="94">
        <v>1620</v>
      </c>
      <c r="P30" s="94">
        <v>642931.91</v>
      </c>
      <c r="Q30"/>
    </row>
    <row r="31" spans="1:17">
      <c r="A31" s="18" t="s">
        <v>48</v>
      </c>
      <c r="B31" s="94">
        <v>15712</v>
      </c>
      <c r="C31" s="94">
        <v>423287590.33999997</v>
      </c>
      <c r="D31" s="94">
        <v>27.2</v>
      </c>
      <c r="E31" s="94">
        <v>202.31</v>
      </c>
      <c r="F31" s="94">
        <v>18186.169999999998</v>
      </c>
      <c r="G31" s="94"/>
      <c r="H31" s="94">
        <v>515493.35</v>
      </c>
      <c r="I31" s="94">
        <v>696315.49</v>
      </c>
      <c r="J31" s="94">
        <v>617287.84</v>
      </c>
      <c r="K31" s="94">
        <v>200982.49</v>
      </c>
      <c r="L31" s="94">
        <v>18683.21</v>
      </c>
      <c r="M31" s="94">
        <v>99454.21</v>
      </c>
      <c r="N31" s="94">
        <v>74978.66</v>
      </c>
      <c r="O31" s="94">
        <v>1200</v>
      </c>
      <c r="P31" s="94">
        <v>443192.95</v>
      </c>
      <c r="Q31"/>
    </row>
    <row r="32" spans="1:17">
      <c r="A32" s="18" t="s">
        <v>49</v>
      </c>
      <c r="B32" s="94">
        <v>11485</v>
      </c>
      <c r="C32" s="94">
        <v>332605052.23000002</v>
      </c>
      <c r="D32" s="94">
        <v>117.8</v>
      </c>
      <c r="E32" s="94">
        <v>381.04</v>
      </c>
      <c r="F32" s="94">
        <v>15069.59</v>
      </c>
      <c r="G32" s="94"/>
      <c r="H32" s="94">
        <v>410718</v>
      </c>
      <c r="I32" s="94">
        <v>565793.12</v>
      </c>
      <c r="J32" s="94">
        <v>502195.48</v>
      </c>
      <c r="K32" s="94">
        <v>159658.15</v>
      </c>
      <c r="L32" s="94">
        <v>17682.77</v>
      </c>
      <c r="M32" s="94">
        <v>81167.649999999994</v>
      </c>
      <c r="N32" s="94">
        <v>47965.64</v>
      </c>
      <c r="O32" s="94">
        <v>600</v>
      </c>
      <c r="P32" s="94">
        <v>324276.03999999998</v>
      </c>
      <c r="Q32"/>
    </row>
    <row r="33" spans="1:17">
      <c r="A33" s="18" t="s">
        <v>50</v>
      </c>
      <c r="B33" s="94">
        <v>11689</v>
      </c>
      <c r="C33" s="94">
        <v>366877087.93000001</v>
      </c>
      <c r="D33" s="94">
        <v>1492.47</v>
      </c>
      <c r="E33" s="94">
        <v>1140.1300000000001</v>
      </c>
      <c r="F33" s="94">
        <v>16302.25</v>
      </c>
      <c r="G33" s="94">
        <v>5659.93</v>
      </c>
      <c r="H33" s="94">
        <v>411674.83</v>
      </c>
      <c r="I33" s="94">
        <v>727084.85</v>
      </c>
      <c r="J33" s="94">
        <v>562781.41</v>
      </c>
      <c r="K33" s="94">
        <v>155410.53</v>
      </c>
      <c r="L33" s="94">
        <v>18623.759999999998</v>
      </c>
      <c r="M33" s="94">
        <v>88175.88</v>
      </c>
      <c r="N33" s="94">
        <v>48199.85</v>
      </c>
      <c r="O33" s="94">
        <v>540</v>
      </c>
      <c r="P33" s="94">
        <v>306891.01</v>
      </c>
      <c r="Q33"/>
    </row>
    <row r="34" spans="1:17">
      <c r="A34" s="18" t="s">
        <v>51</v>
      </c>
      <c r="B34" s="94">
        <v>8261</v>
      </c>
      <c r="C34" s="94">
        <v>284369722.77999997</v>
      </c>
      <c r="D34" s="94">
        <v>353.26</v>
      </c>
      <c r="E34" s="94">
        <v>151.37</v>
      </c>
      <c r="F34" s="94">
        <v>12441.63</v>
      </c>
      <c r="G34" s="94"/>
      <c r="H34" s="94">
        <v>295528.88</v>
      </c>
      <c r="I34" s="94">
        <v>566812.99</v>
      </c>
      <c r="J34" s="94">
        <v>448079.94</v>
      </c>
      <c r="K34" s="94">
        <v>125735.32</v>
      </c>
      <c r="L34" s="94">
        <v>13097.89</v>
      </c>
      <c r="M34" s="94">
        <v>61028.6</v>
      </c>
      <c r="N34" s="94">
        <v>34949</v>
      </c>
      <c r="O34" s="94">
        <v>480</v>
      </c>
      <c r="P34" s="94">
        <v>226817.1</v>
      </c>
      <c r="Q34"/>
    </row>
    <row r="35" spans="1:17">
      <c r="A35" s="18" t="s">
        <v>52</v>
      </c>
      <c r="B35" s="94">
        <v>6101</v>
      </c>
      <c r="C35" s="94">
        <v>228394839.19999999</v>
      </c>
      <c r="D35" s="94">
        <v>228.07</v>
      </c>
      <c r="E35" s="94">
        <v>186.92</v>
      </c>
      <c r="F35" s="94">
        <v>11183.72</v>
      </c>
      <c r="G35" s="94">
        <v>0</v>
      </c>
      <c r="H35" s="94">
        <v>230864.07</v>
      </c>
      <c r="I35" s="94">
        <v>450326.53</v>
      </c>
      <c r="J35" s="94">
        <v>351893.35</v>
      </c>
      <c r="K35" s="94">
        <v>89256.36</v>
      </c>
      <c r="L35" s="94">
        <v>9473.7099999999991</v>
      </c>
      <c r="M35" s="94">
        <v>46944.66</v>
      </c>
      <c r="N35" s="94">
        <v>24411.18</v>
      </c>
      <c r="O35" s="94">
        <v>120</v>
      </c>
      <c r="P35" s="94">
        <v>172235.15</v>
      </c>
      <c r="Q35"/>
    </row>
    <row r="36" spans="1:17">
      <c r="A36" s="18" t="s">
        <v>53</v>
      </c>
      <c r="B36" s="94">
        <v>4625</v>
      </c>
      <c r="C36" s="94">
        <v>187066454.34</v>
      </c>
      <c r="D36" s="94">
        <v>14</v>
      </c>
      <c r="E36" s="94">
        <v>0</v>
      </c>
      <c r="F36" s="94">
        <v>7283.81</v>
      </c>
      <c r="G36" s="94"/>
      <c r="H36" s="94">
        <v>198597.67</v>
      </c>
      <c r="I36" s="94">
        <v>373210.33</v>
      </c>
      <c r="J36" s="94">
        <v>281900.18</v>
      </c>
      <c r="K36" s="94">
        <v>66170.960000000006</v>
      </c>
      <c r="L36" s="94">
        <v>6491.07</v>
      </c>
      <c r="M36" s="94">
        <v>34671.61</v>
      </c>
      <c r="N36" s="94">
        <v>15786.03</v>
      </c>
      <c r="O36" s="94">
        <v>120</v>
      </c>
      <c r="P36" s="94">
        <v>132201.10999999999</v>
      </c>
      <c r="Q36"/>
    </row>
    <row r="37" spans="1:17">
      <c r="A37" s="18" t="s">
        <v>54</v>
      </c>
      <c r="B37" s="94">
        <v>3770</v>
      </c>
      <c r="C37" s="94">
        <v>163762069.25</v>
      </c>
      <c r="D37" s="94">
        <v>53.3</v>
      </c>
      <c r="E37" s="94">
        <v>573.54999999999995</v>
      </c>
      <c r="F37" s="94">
        <v>7461.63</v>
      </c>
      <c r="G37" s="94"/>
      <c r="H37" s="94">
        <v>152617.01999999999</v>
      </c>
      <c r="I37" s="94">
        <v>317898.11</v>
      </c>
      <c r="J37" s="94">
        <v>234433.59</v>
      </c>
      <c r="K37" s="94">
        <v>49936.77</v>
      </c>
      <c r="L37" s="94">
        <v>6054.76</v>
      </c>
      <c r="M37" s="94">
        <v>25515.83</v>
      </c>
      <c r="N37" s="94">
        <v>14407.35</v>
      </c>
      <c r="O37" s="94">
        <v>420</v>
      </c>
      <c r="P37" s="94">
        <v>105842.68</v>
      </c>
      <c r="Q37"/>
    </row>
    <row r="38" spans="1:17">
      <c r="A38" s="18" t="s">
        <v>55</v>
      </c>
      <c r="B38" s="94">
        <v>4840</v>
      </c>
      <c r="C38" s="94">
        <v>229348714.40000001</v>
      </c>
      <c r="D38" s="94">
        <v>251.9</v>
      </c>
      <c r="E38" s="94">
        <v>27.88</v>
      </c>
      <c r="F38" s="94">
        <v>10602.42</v>
      </c>
      <c r="G38" s="94"/>
      <c r="H38" s="94">
        <v>180381.87</v>
      </c>
      <c r="I38" s="94">
        <v>409891.8</v>
      </c>
      <c r="J38" s="94">
        <v>309609.42</v>
      </c>
      <c r="K38" s="94">
        <v>64981.72</v>
      </c>
      <c r="L38" s="94">
        <v>7493.65</v>
      </c>
      <c r="M38" s="94">
        <v>33939.46</v>
      </c>
      <c r="N38" s="94">
        <v>23543.26</v>
      </c>
      <c r="O38" s="94">
        <v>360</v>
      </c>
      <c r="P38" s="94">
        <v>121890.5</v>
      </c>
      <c r="Q38"/>
    </row>
    <row r="39" spans="1:17">
      <c r="A39" s="18" t="s">
        <v>56</v>
      </c>
      <c r="B39" s="94">
        <v>3204</v>
      </c>
      <c r="C39" s="94">
        <v>167769694.13</v>
      </c>
      <c r="D39" s="94">
        <v>30</v>
      </c>
      <c r="E39" s="94">
        <v>0</v>
      </c>
      <c r="F39" s="94">
        <v>10126.719999999999</v>
      </c>
      <c r="G39" s="94"/>
      <c r="H39" s="94">
        <v>133642.49</v>
      </c>
      <c r="I39" s="94">
        <v>285808.09000000003</v>
      </c>
      <c r="J39" s="94">
        <v>212398.41</v>
      </c>
      <c r="K39" s="94">
        <v>45387.18</v>
      </c>
      <c r="L39" s="94">
        <v>5783.7</v>
      </c>
      <c r="M39" s="94">
        <v>23197.97</v>
      </c>
      <c r="N39" s="94">
        <v>16872.79</v>
      </c>
      <c r="O39" s="94">
        <v>0</v>
      </c>
      <c r="P39" s="94">
        <v>80987.210000000006</v>
      </c>
      <c r="Q39"/>
    </row>
    <row r="40" spans="1:17">
      <c r="A40" s="18" t="s">
        <v>57</v>
      </c>
      <c r="B40" s="94">
        <v>2153</v>
      </c>
      <c r="C40" s="94">
        <v>123457587.12</v>
      </c>
      <c r="D40" s="94">
        <v>165.34</v>
      </c>
      <c r="E40" s="94">
        <v>0</v>
      </c>
      <c r="F40" s="94">
        <v>7201.36</v>
      </c>
      <c r="G40" s="94"/>
      <c r="H40" s="94">
        <v>95300.18</v>
      </c>
      <c r="I40" s="94">
        <v>250273.1</v>
      </c>
      <c r="J40" s="94">
        <v>159927.54999999999</v>
      </c>
      <c r="K40" s="94">
        <v>31704.27</v>
      </c>
      <c r="L40" s="94">
        <v>3224.23</v>
      </c>
      <c r="M40" s="94">
        <v>15021.52</v>
      </c>
      <c r="N40" s="94">
        <v>9405.56</v>
      </c>
      <c r="O40" s="94">
        <v>120</v>
      </c>
      <c r="P40" s="94">
        <v>56070.16</v>
      </c>
      <c r="Q40"/>
    </row>
    <row r="41" spans="1:17">
      <c r="A41" s="18" t="s">
        <v>58</v>
      </c>
      <c r="B41" s="94">
        <v>1563</v>
      </c>
      <c r="C41" s="94">
        <v>97471760.569999993</v>
      </c>
      <c r="D41" s="94">
        <v>120</v>
      </c>
      <c r="E41" s="94"/>
      <c r="F41" s="94">
        <v>5153.5200000000004</v>
      </c>
      <c r="G41" s="94"/>
      <c r="H41" s="94">
        <v>77215.759999999995</v>
      </c>
      <c r="I41" s="94">
        <v>196335.42</v>
      </c>
      <c r="J41" s="94">
        <v>121094.9</v>
      </c>
      <c r="K41" s="94">
        <v>20404.25</v>
      </c>
      <c r="L41" s="94">
        <v>2671.12</v>
      </c>
      <c r="M41" s="94">
        <v>12392.64</v>
      </c>
      <c r="N41" s="94">
        <v>6016.05</v>
      </c>
      <c r="O41" s="94">
        <v>0</v>
      </c>
      <c r="P41" s="94">
        <v>38184.480000000003</v>
      </c>
      <c r="Q41"/>
    </row>
    <row r="42" spans="1:17">
      <c r="A42" s="18" t="s">
        <v>59</v>
      </c>
      <c r="B42" s="94">
        <v>1109</v>
      </c>
      <c r="C42" s="94">
        <v>74671040.200000003</v>
      </c>
      <c r="D42" s="94">
        <v>20</v>
      </c>
      <c r="E42" s="94">
        <v>0</v>
      </c>
      <c r="F42" s="94">
        <v>4039.62</v>
      </c>
      <c r="G42" s="94"/>
      <c r="H42" s="94">
        <v>51274.06</v>
      </c>
      <c r="I42" s="94">
        <v>143175</v>
      </c>
      <c r="J42" s="94">
        <v>95444.160000000003</v>
      </c>
      <c r="K42" s="94">
        <v>15902.42</v>
      </c>
      <c r="L42" s="94">
        <v>1623.06</v>
      </c>
      <c r="M42" s="94">
        <v>7216.28</v>
      </c>
      <c r="N42" s="94">
        <v>4757.09</v>
      </c>
      <c r="O42" s="94">
        <v>0</v>
      </c>
      <c r="P42" s="94">
        <v>21297.18</v>
      </c>
      <c r="Q42"/>
    </row>
    <row r="43" spans="1:17">
      <c r="A43" s="18" t="s">
        <v>60</v>
      </c>
      <c r="B43" s="94">
        <v>809</v>
      </c>
      <c r="C43" s="94">
        <v>58550570.259999998</v>
      </c>
      <c r="D43" s="94"/>
      <c r="E43" s="94"/>
      <c r="F43" s="94">
        <v>4048.34</v>
      </c>
      <c r="G43" s="94"/>
      <c r="H43" s="94">
        <v>34202.720000000001</v>
      </c>
      <c r="I43" s="94">
        <v>117072.71</v>
      </c>
      <c r="J43" s="94">
        <v>68278.789999999994</v>
      </c>
      <c r="K43" s="94">
        <v>9428.7000000000007</v>
      </c>
      <c r="L43" s="94">
        <v>1131.02</v>
      </c>
      <c r="M43" s="94">
        <v>6382.33</v>
      </c>
      <c r="N43" s="94">
        <v>3432.3</v>
      </c>
      <c r="O43" s="94">
        <v>0</v>
      </c>
      <c r="P43" s="94">
        <v>17462.96</v>
      </c>
      <c r="Q43"/>
    </row>
    <row r="44" spans="1:17">
      <c r="A44" s="18" t="s">
        <v>61</v>
      </c>
      <c r="B44" s="94">
        <v>560</v>
      </c>
      <c r="C44" s="94">
        <v>43382292.229999997</v>
      </c>
      <c r="D44" s="94"/>
      <c r="E44" s="94"/>
      <c r="F44" s="94">
        <v>2220.15</v>
      </c>
      <c r="G44" s="94"/>
      <c r="H44" s="94">
        <v>21480</v>
      </c>
      <c r="I44" s="94">
        <v>90408.02</v>
      </c>
      <c r="J44" s="94">
        <v>52494.99</v>
      </c>
      <c r="K44" s="94">
        <v>8909.34</v>
      </c>
      <c r="L44" s="94">
        <v>726.58</v>
      </c>
      <c r="M44" s="94">
        <v>4505.5600000000004</v>
      </c>
      <c r="N44" s="94">
        <v>2841.16</v>
      </c>
      <c r="O44" s="94">
        <v>0</v>
      </c>
      <c r="P44" s="94">
        <v>13555.11</v>
      </c>
      <c r="Q44"/>
    </row>
    <row r="45" spans="1:17">
      <c r="A45" s="18" t="s">
        <v>62</v>
      </c>
      <c r="B45" s="94">
        <v>438</v>
      </c>
      <c r="C45" s="94">
        <v>36137419.850000001</v>
      </c>
      <c r="D45" s="94"/>
      <c r="E45" s="94">
        <v>92.7</v>
      </c>
      <c r="F45" s="94">
        <v>1316.4</v>
      </c>
      <c r="G45" s="94"/>
      <c r="H45" s="94">
        <v>16751.04</v>
      </c>
      <c r="I45" s="94">
        <v>66218.259999999995</v>
      </c>
      <c r="J45" s="94">
        <v>40199.97</v>
      </c>
      <c r="K45" s="94">
        <v>5000.7</v>
      </c>
      <c r="L45" s="94">
        <v>268.05</v>
      </c>
      <c r="M45" s="94">
        <v>3983.34</v>
      </c>
      <c r="N45" s="94">
        <v>1302.5</v>
      </c>
      <c r="O45" s="94">
        <v>0</v>
      </c>
      <c r="P45" s="94">
        <v>10275.64</v>
      </c>
      <c r="Q45"/>
    </row>
    <row r="46" spans="1:17">
      <c r="A46" s="18" t="s">
        <v>63</v>
      </c>
      <c r="B46" s="94">
        <v>401</v>
      </c>
      <c r="C46" s="94">
        <v>35072708.240000002</v>
      </c>
      <c r="D46" s="94"/>
      <c r="E46" s="94"/>
      <c r="F46" s="94">
        <v>1651.75</v>
      </c>
      <c r="G46" s="94"/>
      <c r="H46" s="94">
        <v>14465.73</v>
      </c>
      <c r="I46" s="94">
        <v>69176.67</v>
      </c>
      <c r="J46" s="94">
        <v>37549.599999999999</v>
      </c>
      <c r="K46" s="94">
        <v>3961.97</v>
      </c>
      <c r="L46" s="94">
        <v>600</v>
      </c>
      <c r="M46" s="94">
        <v>2854.7</v>
      </c>
      <c r="N46" s="94">
        <v>904.3</v>
      </c>
      <c r="O46" s="94">
        <v>0</v>
      </c>
      <c r="P46" s="94">
        <v>11519.32</v>
      </c>
      <c r="Q46"/>
    </row>
    <row r="47" spans="1:17">
      <c r="A47" s="18" t="s">
        <v>64</v>
      </c>
      <c r="B47" s="94">
        <v>293</v>
      </c>
      <c r="C47" s="94">
        <v>27085820</v>
      </c>
      <c r="D47" s="94"/>
      <c r="E47" s="94"/>
      <c r="F47" s="94">
        <v>940.2</v>
      </c>
      <c r="G47" s="94"/>
      <c r="H47" s="94">
        <v>11946.23</v>
      </c>
      <c r="I47" s="94">
        <v>50571.040000000001</v>
      </c>
      <c r="J47" s="94">
        <v>27732.2</v>
      </c>
      <c r="K47" s="94">
        <v>4039.8</v>
      </c>
      <c r="L47" s="94">
        <v>300</v>
      </c>
      <c r="M47" s="94">
        <v>2488.88</v>
      </c>
      <c r="N47" s="94">
        <v>1409.67</v>
      </c>
      <c r="O47" s="94">
        <v>0</v>
      </c>
      <c r="P47" s="94">
        <v>6439.08</v>
      </c>
      <c r="Q47"/>
    </row>
    <row r="48" spans="1:17">
      <c r="A48" s="18" t="s">
        <v>65</v>
      </c>
      <c r="B48" s="94">
        <v>258</v>
      </c>
      <c r="C48" s="94">
        <v>25146625.379999999</v>
      </c>
      <c r="D48" s="94"/>
      <c r="E48" s="94"/>
      <c r="F48" s="94">
        <v>1446.8</v>
      </c>
      <c r="G48" s="94"/>
      <c r="H48" s="94">
        <v>13502.31</v>
      </c>
      <c r="I48" s="94">
        <v>41560.61</v>
      </c>
      <c r="J48" s="94">
        <v>26789.599999999999</v>
      </c>
      <c r="K48" s="94">
        <v>4250.3900000000003</v>
      </c>
      <c r="L48" s="94">
        <v>530.01</v>
      </c>
      <c r="M48" s="94">
        <v>2693.65</v>
      </c>
      <c r="N48" s="94">
        <v>905.52</v>
      </c>
      <c r="O48" s="94">
        <v>0</v>
      </c>
      <c r="P48" s="94">
        <v>5723.29</v>
      </c>
      <c r="Q48"/>
    </row>
    <row r="49" spans="1:17">
      <c r="A49" s="18" t="s">
        <v>67</v>
      </c>
      <c r="B49" s="94">
        <v>312</v>
      </c>
      <c r="C49" s="94">
        <v>32575096.489999998</v>
      </c>
      <c r="D49" s="94">
        <v>44</v>
      </c>
      <c r="E49" s="94">
        <v>0</v>
      </c>
      <c r="F49" s="94">
        <v>1303.47</v>
      </c>
      <c r="G49" s="94"/>
      <c r="H49" s="94">
        <v>12228.71</v>
      </c>
      <c r="I49" s="94">
        <v>49702.69</v>
      </c>
      <c r="J49" s="94">
        <v>31297.72</v>
      </c>
      <c r="K49" s="94">
        <v>4781.3999999999996</v>
      </c>
      <c r="L49" s="94">
        <v>300</v>
      </c>
      <c r="M49" s="94">
        <v>2759.55</v>
      </c>
      <c r="N49" s="94">
        <v>1116.3399999999999</v>
      </c>
      <c r="O49" s="94">
        <v>0</v>
      </c>
      <c r="P49" s="94">
        <v>5787.75</v>
      </c>
      <c r="Q49"/>
    </row>
    <row r="50" spans="1:17">
      <c r="A50" s="18" t="s">
        <v>68</v>
      </c>
      <c r="B50" s="94">
        <v>263</v>
      </c>
      <c r="C50" s="94">
        <v>30059478.260000002</v>
      </c>
      <c r="D50" s="94"/>
      <c r="E50" s="94"/>
      <c r="F50" s="94">
        <v>2635.16</v>
      </c>
      <c r="G50" s="94"/>
      <c r="H50" s="94">
        <v>15044.82</v>
      </c>
      <c r="I50" s="94">
        <v>43021.56</v>
      </c>
      <c r="J50" s="94">
        <v>27527.86</v>
      </c>
      <c r="K50" s="94">
        <v>3372.47</v>
      </c>
      <c r="L50" s="94">
        <v>300</v>
      </c>
      <c r="M50" s="94">
        <v>2212.19</v>
      </c>
      <c r="N50" s="94">
        <v>1020.31</v>
      </c>
      <c r="O50" s="94">
        <v>0</v>
      </c>
      <c r="P50" s="94">
        <v>5657.54</v>
      </c>
      <c r="Q50"/>
    </row>
    <row r="51" spans="1:17">
      <c r="A51" s="18" t="s">
        <v>69</v>
      </c>
      <c r="B51" s="94">
        <v>184</v>
      </c>
      <c r="C51" s="94">
        <v>22869518.260000002</v>
      </c>
      <c r="D51" s="94"/>
      <c r="E51" s="94"/>
      <c r="F51" s="94">
        <v>944.93</v>
      </c>
      <c r="G51" s="94"/>
      <c r="H51" s="94">
        <v>10787.37</v>
      </c>
      <c r="I51" s="94">
        <v>35968.51</v>
      </c>
      <c r="J51" s="94">
        <v>21514.95</v>
      </c>
      <c r="K51" s="94">
        <v>2502.1799999999998</v>
      </c>
      <c r="L51" s="94">
        <v>729.4</v>
      </c>
      <c r="M51" s="94">
        <v>1847.54</v>
      </c>
      <c r="N51" s="94">
        <v>802.55</v>
      </c>
      <c r="O51" s="94">
        <v>0</v>
      </c>
      <c r="P51" s="94">
        <v>4143.62</v>
      </c>
      <c r="Q51"/>
    </row>
    <row r="52" spans="1:17">
      <c r="A52" s="18" t="s">
        <v>70</v>
      </c>
      <c r="B52" s="94">
        <v>141</v>
      </c>
      <c r="C52" s="94">
        <v>18961002.890000001</v>
      </c>
      <c r="D52" s="94"/>
      <c r="E52" s="94"/>
      <c r="F52" s="94">
        <v>2013.9</v>
      </c>
      <c r="G52" s="94"/>
      <c r="H52" s="94">
        <v>10079.92</v>
      </c>
      <c r="I52" s="94">
        <v>25187.83</v>
      </c>
      <c r="J52" s="94">
        <v>15914.5</v>
      </c>
      <c r="K52" s="94">
        <v>1404.81</v>
      </c>
      <c r="L52" s="94">
        <v>202.14</v>
      </c>
      <c r="M52" s="94">
        <v>1603.24</v>
      </c>
      <c r="N52" s="94">
        <v>936.76</v>
      </c>
      <c r="O52" s="94"/>
      <c r="P52" s="94">
        <v>3128.49</v>
      </c>
      <c r="Q52"/>
    </row>
    <row r="53" spans="1:17">
      <c r="A53" s="18" t="s">
        <v>71</v>
      </c>
      <c r="B53" s="94">
        <v>81</v>
      </c>
      <c r="C53" s="94">
        <v>11725318.91</v>
      </c>
      <c r="D53" s="94"/>
      <c r="E53" s="94"/>
      <c r="F53" s="94">
        <v>627.82000000000005</v>
      </c>
      <c r="G53" s="94"/>
      <c r="H53" s="94">
        <v>3399.64</v>
      </c>
      <c r="I53" s="94">
        <v>18541.919999999998</v>
      </c>
      <c r="J53" s="94">
        <v>9919.39</v>
      </c>
      <c r="K53" s="94">
        <v>828.08</v>
      </c>
      <c r="L53" s="94">
        <v>80.430000000000007</v>
      </c>
      <c r="M53" s="94">
        <v>831.67</v>
      </c>
      <c r="N53" s="94">
        <v>535.66</v>
      </c>
      <c r="O53" s="94">
        <v>0</v>
      </c>
      <c r="P53" s="94">
        <v>1897.09</v>
      </c>
      <c r="Q53"/>
    </row>
    <row r="54" spans="1:17">
      <c r="A54" s="18" t="s">
        <v>72</v>
      </c>
      <c r="B54" s="94">
        <v>72</v>
      </c>
      <c r="C54" s="94">
        <v>11157900.140000001</v>
      </c>
      <c r="D54" s="94"/>
      <c r="E54" s="94"/>
      <c r="F54" s="94">
        <v>259.5</v>
      </c>
      <c r="G54" s="94"/>
      <c r="H54" s="94">
        <v>3664.72</v>
      </c>
      <c r="I54" s="94">
        <v>14436.85</v>
      </c>
      <c r="J54" s="94">
        <v>8397.6</v>
      </c>
      <c r="K54" s="94">
        <v>892.98</v>
      </c>
      <c r="L54" s="94"/>
      <c r="M54" s="94">
        <v>747.32</v>
      </c>
      <c r="N54" s="94">
        <v>460.31</v>
      </c>
      <c r="O54" s="94">
        <v>0</v>
      </c>
      <c r="P54" s="94">
        <v>1433.68</v>
      </c>
      <c r="Q54"/>
    </row>
    <row r="55" spans="1:17">
      <c r="A55" s="18" t="s">
        <v>73</v>
      </c>
      <c r="B55" s="94">
        <v>61</v>
      </c>
      <c r="C55" s="94">
        <v>10040409.960000001</v>
      </c>
      <c r="D55" s="94"/>
      <c r="E55" s="94"/>
      <c r="F55" s="94">
        <v>182</v>
      </c>
      <c r="G55" s="94"/>
      <c r="H55" s="94">
        <v>4511.82</v>
      </c>
      <c r="I55" s="94">
        <v>10485.79</v>
      </c>
      <c r="J55" s="94">
        <v>7657.26</v>
      </c>
      <c r="K55" s="94">
        <v>351.33</v>
      </c>
      <c r="L55" s="94">
        <v>300</v>
      </c>
      <c r="M55" s="94">
        <v>456.88</v>
      </c>
      <c r="N55" s="94">
        <v>81.22</v>
      </c>
      <c r="O55" s="94">
        <v>0</v>
      </c>
      <c r="P55" s="94">
        <v>232.04</v>
      </c>
      <c r="Q55"/>
    </row>
    <row r="56" spans="1:17">
      <c r="A56" s="18" t="s">
        <v>74</v>
      </c>
      <c r="B56" s="94">
        <v>37</v>
      </c>
      <c r="C56" s="94">
        <v>6443117.2199999997</v>
      </c>
      <c r="D56" s="94"/>
      <c r="E56" s="94"/>
      <c r="F56" s="94">
        <v>1101</v>
      </c>
      <c r="G56" s="94"/>
      <c r="H56" s="94">
        <v>3323.27</v>
      </c>
      <c r="I56" s="94">
        <v>9637.11</v>
      </c>
      <c r="J56" s="94">
        <v>4067.74</v>
      </c>
      <c r="K56" s="94">
        <v>284.35000000000002</v>
      </c>
      <c r="L56" s="94">
        <v>300</v>
      </c>
      <c r="M56" s="94">
        <v>267.26</v>
      </c>
      <c r="N56" s="94">
        <v>239.81</v>
      </c>
      <c r="O56" s="94"/>
      <c r="P56" s="94">
        <v>125.99</v>
      </c>
      <c r="Q56"/>
    </row>
    <row r="57" spans="1:17">
      <c r="A57" s="18" t="s">
        <v>75</v>
      </c>
      <c r="B57" s="94">
        <v>55</v>
      </c>
      <c r="C57" s="94">
        <v>10430497.09</v>
      </c>
      <c r="D57" s="94"/>
      <c r="E57" s="94"/>
      <c r="F57" s="94">
        <v>481.3</v>
      </c>
      <c r="G57" s="94"/>
      <c r="H57" s="94">
        <v>3627.26</v>
      </c>
      <c r="I57" s="94">
        <v>10474.31</v>
      </c>
      <c r="J57" s="94">
        <v>8072.32</v>
      </c>
      <c r="K57" s="94">
        <v>1063.76</v>
      </c>
      <c r="L57" s="94">
        <v>117.95</v>
      </c>
      <c r="M57" s="94">
        <v>585.27</v>
      </c>
      <c r="N57" s="94">
        <v>176.46</v>
      </c>
      <c r="O57" s="94">
        <v>0</v>
      </c>
      <c r="P57" s="94">
        <v>817.87</v>
      </c>
      <c r="Q57"/>
    </row>
    <row r="58" spans="1:17">
      <c r="A58" s="18" t="s">
        <v>76</v>
      </c>
      <c r="B58" s="94">
        <v>54</v>
      </c>
      <c r="C58" s="94">
        <v>11326579.689999999</v>
      </c>
      <c r="D58" s="94"/>
      <c r="E58" s="94"/>
      <c r="F58" s="94">
        <v>195.5</v>
      </c>
      <c r="G58" s="94"/>
      <c r="H58" s="94">
        <v>4510.1000000000004</v>
      </c>
      <c r="I58" s="94">
        <v>12381.23</v>
      </c>
      <c r="J58" s="94">
        <v>6391.16</v>
      </c>
      <c r="K58" s="94">
        <v>425.35</v>
      </c>
      <c r="L58" s="94">
        <v>0</v>
      </c>
      <c r="M58" s="94">
        <v>473.62</v>
      </c>
      <c r="N58" s="94">
        <v>607.58000000000004</v>
      </c>
      <c r="O58" s="94">
        <v>0</v>
      </c>
      <c r="P58" s="94">
        <v>1213.96</v>
      </c>
      <c r="Q58"/>
    </row>
    <row r="59" spans="1:17">
      <c r="A59" s="18" t="s">
        <v>77</v>
      </c>
      <c r="B59" s="94">
        <v>44</v>
      </c>
      <c r="C59" s="94">
        <v>10313120.5</v>
      </c>
      <c r="D59" s="94">
        <v>20</v>
      </c>
      <c r="E59" s="94"/>
      <c r="F59" s="94">
        <v>3148.24</v>
      </c>
      <c r="G59" s="94"/>
      <c r="H59" s="94">
        <v>2750.26</v>
      </c>
      <c r="I59" s="94">
        <v>7324.12</v>
      </c>
      <c r="J59" s="94">
        <v>5502.11</v>
      </c>
      <c r="K59" s="94">
        <v>695.44</v>
      </c>
      <c r="L59" s="94"/>
      <c r="M59" s="94">
        <v>544.34</v>
      </c>
      <c r="N59" s="94"/>
      <c r="O59" s="94">
        <v>0</v>
      </c>
      <c r="P59" s="94">
        <v>733.76</v>
      </c>
      <c r="Q59"/>
    </row>
    <row r="60" spans="1:17">
      <c r="A60" s="18" t="s">
        <v>78</v>
      </c>
      <c r="B60" s="94">
        <v>36</v>
      </c>
      <c r="C60" s="94">
        <v>9586509.7699999996</v>
      </c>
      <c r="D60" s="94"/>
      <c r="E60" s="94"/>
      <c r="F60" s="94">
        <v>37</v>
      </c>
      <c r="G60" s="94"/>
      <c r="H60" s="94">
        <v>1409.29</v>
      </c>
      <c r="I60" s="94">
        <v>6104.45</v>
      </c>
      <c r="J60" s="94">
        <v>4986.45</v>
      </c>
      <c r="K60" s="94">
        <v>388.19</v>
      </c>
      <c r="L60" s="94"/>
      <c r="M60" s="94">
        <v>253.79</v>
      </c>
      <c r="N60" s="94">
        <v>187.12</v>
      </c>
      <c r="O60" s="94">
        <v>0</v>
      </c>
      <c r="P60" s="94">
        <v>193.82</v>
      </c>
      <c r="Q60"/>
    </row>
    <row r="61" spans="1:17">
      <c r="A61" s="18" t="s">
        <v>79</v>
      </c>
      <c r="B61" s="94">
        <v>22</v>
      </c>
      <c r="C61" s="94">
        <v>6454751.1699999999</v>
      </c>
      <c r="D61" s="94"/>
      <c r="E61" s="94"/>
      <c r="F61" s="94">
        <v>2969.02</v>
      </c>
      <c r="G61" s="94"/>
      <c r="H61" s="94">
        <v>575.96</v>
      </c>
      <c r="I61" s="94">
        <v>3293.95</v>
      </c>
      <c r="J61" s="94">
        <v>1947.58</v>
      </c>
      <c r="K61" s="94">
        <v>88.59</v>
      </c>
      <c r="L61" s="94"/>
      <c r="M61" s="94"/>
      <c r="N61" s="94"/>
      <c r="O61" s="94"/>
      <c r="P61" s="94">
        <v>249.82</v>
      </c>
      <c r="Q61"/>
    </row>
    <row r="62" spans="1:17">
      <c r="A62" s="18" t="s">
        <v>80</v>
      </c>
      <c r="B62" s="94">
        <v>12</v>
      </c>
      <c r="C62" s="94">
        <v>3902227.81</v>
      </c>
      <c r="D62" s="94"/>
      <c r="E62" s="94"/>
      <c r="F62" s="94">
        <v>457.16</v>
      </c>
      <c r="G62" s="94"/>
      <c r="H62" s="94">
        <v>719.83</v>
      </c>
      <c r="I62" s="94">
        <v>3160.58</v>
      </c>
      <c r="J62" s="94">
        <v>1812.76</v>
      </c>
      <c r="K62" s="94"/>
      <c r="L62" s="94"/>
      <c r="M62" s="94">
        <v>76.959999999999994</v>
      </c>
      <c r="N62" s="94">
        <v>188.45</v>
      </c>
      <c r="O62" s="94"/>
      <c r="P62" s="94">
        <v>269.66000000000003</v>
      </c>
      <c r="Q62"/>
    </row>
    <row r="63" spans="1:17">
      <c r="A63" s="18" t="s">
        <v>81</v>
      </c>
      <c r="B63" s="94">
        <v>9</v>
      </c>
      <c r="C63" s="94">
        <v>3196940.76</v>
      </c>
      <c r="D63" s="94"/>
      <c r="E63" s="94"/>
      <c r="F63" s="94"/>
      <c r="G63" s="94"/>
      <c r="H63" s="94">
        <v>395.32</v>
      </c>
      <c r="I63" s="94">
        <v>339.52</v>
      </c>
      <c r="J63" s="94">
        <v>948.58</v>
      </c>
      <c r="K63" s="94">
        <v>126.55</v>
      </c>
      <c r="L63" s="94"/>
      <c r="M63" s="94">
        <v>26.64</v>
      </c>
      <c r="N63" s="94"/>
      <c r="O63" s="94"/>
      <c r="P63" s="94">
        <v>83.97</v>
      </c>
      <c r="Q63"/>
    </row>
    <row r="64" spans="1:17">
      <c r="A64" s="18" t="s">
        <v>82</v>
      </c>
      <c r="B64" s="94">
        <v>6</v>
      </c>
      <c r="C64" s="94">
        <v>2304027.7200000002</v>
      </c>
      <c r="D64" s="94"/>
      <c r="E64" s="94"/>
      <c r="F64" s="94">
        <v>3911.35</v>
      </c>
      <c r="G64" s="94"/>
      <c r="H64" s="94">
        <v>345.56</v>
      </c>
      <c r="I64" s="94">
        <v>2986.91</v>
      </c>
      <c r="J64" s="94">
        <v>1072.47</v>
      </c>
      <c r="K64" s="94">
        <v>113.61</v>
      </c>
      <c r="L64" s="94">
        <v>80</v>
      </c>
      <c r="M64" s="94">
        <v>100</v>
      </c>
      <c r="N64" s="94"/>
      <c r="O64" s="94"/>
      <c r="P64" s="94">
        <v>188.31</v>
      </c>
      <c r="Q64"/>
    </row>
    <row r="65" spans="1:17">
      <c r="A65" s="18" t="s">
        <v>83</v>
      </c>
      <c r="B65" s="94">
        <v>11</v>
      </c>
      <c r="C65" s="94">
        <v>4639173.68</v>
      </c>
      <c r="D65" s="94"/>
      <c r="E65" s="94"/>
      <c r="F65" s="94"/>
      <c r="G65" s="94"/>
      <c r="H65" s="94">
        <v>1111.0999999999999</v>
      </c>
      <c r="I65" s="94">
        <v>3212.61</v>
      </c>
      <c r="J65" s="94">
        <v>1396.99</v>
      </c>
      <c r="K65" s="94">
        <v>148.31</v>
      </c>
      <c r="L65" s="94">
        <v>0</v>
      </c>
      <c r="M65" s="94">
        <v>190.38</v>
      </c>
      <c r="N65" s="94"/>
      <c r="O65" s="94"/>
      <c r="P65" s="94">
        <v>219.7</v>
      </c>
      <c r="Q65"/>
    </row>
    <row r="66" spans="1:17">
      <c r="A66" s="18" t="s">
        <v>84</v>
      </c>
      <c r="B66" s="94">
        <v>4</v>
      </c>
      <c r="C66" s="94">
        <v>1920118.48</v>
      </c>
      <c r="D66" s="94"/>
      <c r="E66" s="94"/>
      <c r="F66" s="94"/>
      <c r="G66" s="94"/>
      <c r="H66" s="94">
        <v>88.9</v>
      </c>
      <c r="I66" s="94">
        <v>1089.5999999999999</v>
      </c>
      <c r="J66" s="94">
        <v>458.61</v>
      </c>
      <c r="K66" s="94"/>
      <c r="L66" s="94"/>
      <c r="M66" s="94">
        <v>199.9</v>
      </c>
      <c r="N66" s="94"/>
      <c r="O66" s="94"/>
      <c r="P66" s="94"/>
      <c r="Q66"/>
    </row>
    <row r="67" spans="1:17">
      <c r="A67" s="18" t="s">
        <v>85</v>
      </c>
      <c r="B67" s="94">
        <v>3</v>
      </c>
      <c r="C67" s="94">
        <v>1528122.4</v>
      </c>
      <c r="D67" s="94"/>
      <c r="E67" s="94"/>
      <c r="F67" s="94"/>
      <c r="G67" s="94"/>
      <c r="H67" s="94">
        <v>48</v>
      </c>
      <c r="I67" s="94">
        <v>797.93</v>
      </c>
      <c r="J67" s="94">
        <v>230.71</v>
      </c>
      <c r="K67" s="94"/>
      <c r="L67" s="94"/>
      <c r="M67" s="94"/>
      <c r="N67" s="94"/>
      <c r="O67" s="94"/>
      <c r="P67" s="94"/>
      <c r="Q67"/>
    </row>
    <row r="68" spans="1:17">
      <c r="A68" s="18" t="s">
        <v>86</v>
      </c>
      <c r="B68" s="94">
        <v>3</v>
      </c>
      <c r="C68" s="94">
        <v>1720911.69</v>
      </c>
      <c r="D68" s="94"/>
      <c r="E68" s="94"/>
      <c r="F68" s="94">
        <v>41.07</v>
      </c>
      <c r="G68" s="94"/>
      <c r="H68" s="94">
        <v>0</v>
      </c>
      <c r="I68" s="94">
        <v>899.51</v>
      </c>
      <c r="J68" s="94">
        <v>465.22</v>
      </c>
      <c r="K68" s="94"/>
      <c r="L68" s="94"/>
      <c r="M68" s="94">
        <v>245.32</v>
      </c>
      <c r="N68" s="94"/>
      <c r="O68" s="94"/>
      <c r="P68" s="94"/>
      <c r="Q68"/>
    </row>
    <row r="69" spans="1:17">
      <c r="A69" s="18" t="s">
        <v>87</v>
      </c>
      <c r="B69" s="94">
        <v>1</v>
      </c>
      <c r="C69" s="94">
        <v>618988.02</v>
      </c>
      <c r="D69" s="94"/>
      <c r="E69" s="94"/>
      <c r="F69" s="94"/>
      <c r="G69" s="94"/>
      <c r="H69" s="94"/>
      <c r="I69" s="94">
        <v>175.89</v>
      </c>
      <c r="J69" s="94"/>
      <c r="K69" s="94"/>
      <c r="L69" s="94"/>
      <c r="M69" s="94"/>
      <c r="N69" s="94"/>
      <c r="O69" s="94"/>
      <c r="P69" s="94"/>
      <c r="Q69"/>
    </row>
    <row r="70" spans="1:17">
      <c r="A70" s="18" t="s">
        <v>88</v>
      </c>
      <c r="B70" s="94">
        <v>3</v>
      </c>
      <c r="C70" s="94">
        <v>2032373.53</v>
      </c>
      <c r="D70" s="94"/>
      <c r="E70" s="94"/>
      <c r="F70" s="94"/>
      <c r="G70" s="94"/>
      <c r="H70" s="94">
        <v>69.95</v>
      </c>
      <c r="I70" s="94">
        <v>359.2</v>
      </c>
      <c r="J70" s="94">
        <v>715.02</v>
      </c>
      <c r="K70" s="94"/>
      <c r="L70" s="94"/>
      <c r="M70" s="94"/>
      <c r="N70" s="94"/>
      <c r="O70" s="94"/>
      <c r="P70" s="94"/>
      <c r="Q70"/>
    </row>
    <row r="71" spans="1:17">
      <c r="A71" s="18" t="s">
        <v>89</v>
      </c>
      <c r="B71" s="94">
        <v>1</v>
      </c>
      <c r="C71" s="94">
        <v>764516.5</v>
      </c>
      <c r="D71" s="94"/>
      <c r="E71" s="94"/>
      <c r="F71" s="94"/>
      <c r="G71" s="94"/>
      <c r="H71" s="94"/>
      <c r="I71" s="94"/>
      <c r="J71" s="94">
        <v>181.77</v>
      </c>
      <c r="K71" s="94"/>
      <c r="L71" s="94"/>
      <c r="M71" s="94"/>
      <c r="N71" s="94"/>
      <c r="O71" s="94"/>
      <c r="P71" s="94"/>
      <c r="Q71"/>
    </row>
    <row r="72" spans="1:17">
      <c r="A72" s="18" t="s">
        <v>90</v>
      </c>
      <c r="B72" s="94">
        <v>0</v>
      </c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/>
    </row>
    <row r="73" spans="1:17">
      <c r="A73" s="18" t="s">
        <v>91</v>
      </c>
      <c r="B73" s="94">
        <v>1</v>
      </c>
      <c r="C73" s="94">
        <v>919996.91</v>
      </c>
      <c r="D73" s="94"/>
      <c r="E73" s="94"/>
      <c r="F73" s="94"/>
      <c r="G73" s="94"/>
      <c r="H73" s="94"/>
      <c r="I73" s="94"/>
      <c r="J73" s="94">
        <v>162.57</v>
      </c>
      <c r="K73" s="94"/>
      <c r="L73" s="94"/>
      <c r="M73" s="94"/>
      <c r="N73" s="94"/>
      <c r="O73" s="94"/>
      <c r="P73" s="94"/>
      <c r="Q73"/>
    </row>
    <row r="74" spans="1:17">
      <c r="A74" s="18" t="s">
        <v>14</v>
      </c>
      <c r="B74" s="94">
        <v>2595427</v>
      </c>
      <c r="C74" s="94">
        <v>17157682549.07</v>
      </c>
      <c r="D74" s="94">
        <v>9272.8999999999978</v>
      </c>
      <c r="E74" s="94">
        <v>10262.220000000001</v>
      </c>
      <c r="F74" s="94">
        <v>466672.93</v>
      </c>
      <c r="G74" s="94">
        <v>7551.3</v>
      </c>
      <c r="H74" s="94">
        <v>19020857.849999998</v>
      </c>
      <c r="I74" s="94">
        <v>25685941.52</v>
      </c>
      <c r="J74" s="94">
        <v>16967381.390000001</v>
      </c>
      <c r="K74" s="94">
        <v>7674563.7399999993</v>
      </c>
      <c r="L74" s="94">
        <v>586800.08000000007</v>
      </c>
      <c r="M74" s="94">
        <v>6171422.6999999983</v>
      </c>
      <c r="N74" s="94">
        <v>2744524.6100000008</v>
      </c>
      <c r="O74" s="94">
        <v>49704.259999999987</v>
      </c>
      <c r="P74" s="94">
        <v>17387891.66</v>
      </c>
      <c r="Q74"/>
    </row>
    <row r="75" spans="1:17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1:17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1:17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1:17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1:17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17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2:17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2:17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2:17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2:17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2:17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2:17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2:17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2:17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2:17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2:17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2:17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2:17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2:17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2:17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2:17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2:17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2:17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2:17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2:17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2:17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2:17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2:17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2:17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2:17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2:17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2:17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2:17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2:17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2:17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2:17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2:17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2:17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2:17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2:17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2:17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2:17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2:17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2:17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2:17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2:17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2:17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2:17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2:17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2:17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2:17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2:17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2:17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2:17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2:17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2:17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2:17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2:17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2:17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2:17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2:17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2:17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2:17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2:17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2:17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2:17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2:17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2:17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2:17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2:17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2:17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2:17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2:17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2:17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2:17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2:17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2:17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2:17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2:17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2:17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2:17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2:17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2:17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2:17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2:17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2:17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2:17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2:17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spans="2:17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spans="2:17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spans="2:17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spans="2:17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spans="2:17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spans="2:17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spans="2:17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spans="2:17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spans="2:17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spans="2:17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spans="2:17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spans="2:17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spans="2:17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spans="2:17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spans="2:17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spans="2:17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spans="2:17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spans="2:17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spans="2:17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spans="2:17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spans="2:17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spans="2:17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spans="2:17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spans="2:17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spans="2:17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spans="2:17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spans="2:17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spans="2:17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spans="2:17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spans="2:17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spans="2:17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spans="2:17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spans="2:17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spans="2:17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2:17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2:17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2:17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2:17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2:17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spans="2:17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spans="2:17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spans="2:17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2:17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spans="2:17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spans="2:17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spans="2:17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spans="2:17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spans="2:17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spans="2:17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2:17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2:17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2:17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2:17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2:17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2:17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2:17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2:17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2:17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2:17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2:17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2:17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2:17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spans="2:17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spans="2:17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spans="2:17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spans="2:17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spans="2:17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spans="2:17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spans="2:17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spans="2:17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spans="2:17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spans="2:17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spans="2:17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2:17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2:17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2:17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2:17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2:17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2:17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2:17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2:17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2:17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2:17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2:17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2:17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2:17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2:17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2:17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2:17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2:17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2:17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2:17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2:17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2:17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2:17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2:17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2:17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2:17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2:17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2:17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2:17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2:17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2:17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2:17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2:17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2:17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2:17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2:17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2:17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2:17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2:17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2:17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2:17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2:17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2:17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2:17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2:17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2:17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2:17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2:17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2:17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2:17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2:17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2:17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2:17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2:17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2:17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2:17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2:17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2:17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2:17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2:17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2:17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2:17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2:17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2:17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2:17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2:17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2:17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2:17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2:17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2:17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2:17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2:17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2:17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2:17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2:17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2:17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2:17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2:17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2:17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2:17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2:17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2:17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2:17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2:17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2:17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2:17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2:17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2:17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2:17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2:17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2:17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2:17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2:17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2:17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2:17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2:17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2:17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2:17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2:17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2:17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2:17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2:17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2:17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2:17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2:17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2:17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2:17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2:17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2:17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2:17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2:17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2:17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2:17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2:17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2:17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2:17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2:17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2:17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2:17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2:17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2:17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2:17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2:17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2:17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2:17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2:17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2:17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2:17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2:17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2:17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2:17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2:17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2:17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2:17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2:17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2:17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2:17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2:17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2:17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2:17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2:17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2:17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2:17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2:17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spans="2:17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spans="2:17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2:17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2:17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2:17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2:17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2:17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2:17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2:17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2:17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2:17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2:17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2:17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2:17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2:17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2:17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2:17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2:17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2:17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2:17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2:17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2:17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2:17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2:17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2:17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2:17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2:17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2:17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2:17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2:17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2:17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2:17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2:17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2:17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2:17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2:17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2:17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2:17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2:17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2:17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2:17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2:17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2:17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2:17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2:17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2:17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2:17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2:17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2:17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2:17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2:17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2:17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2:17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2:17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2:17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spans="2:17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spans="2:17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spans="2:17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spans="2:17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spans="2:17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spans="2:17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  <row r="440" spans="2:17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</row>
    <row r="441" spans="2:17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2:17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</row>
    <row r="443" spans="2:17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</row>
    <row r="444" spans="2:17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</row>
    <row r="445" spans="2:17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</row>
    <row r="446" spans="2:17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</row>
    <row r="447" spans="2:17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</row>
    <row r="448" spans="2:17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</row>
    <row r="449" spans="2:17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</row>
    <row r="450" spans="2:17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</row>
    <row r="451" spans="2:17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2:17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</row>
    <row r="453" spans="2:17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</row>
    <row r="454" spans="2:17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</row>
    <row r="455" spans="2:17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</row>
    <row r="456" spans="2:17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</row>
    <row r="457" spans="2:17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</row>
    <row r="458" spans="2:17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</row>
    <row r="459" spans="2:17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</row>
    <row r="460" spans="2:17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</row>
    <row r="461" spans="2:17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2:17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</row>
    <row r="463" spans="2:17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</row>
    <row r="464" spans="2:17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</row>
    <row r="465" spans="2:17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</row>
    <row r="466" spans="2:17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</row>
    <row r="467" spans="2:17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</row>
    <row r="468" spans="2:17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</row>
    <row r="469" spans="2:17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</row>
    <row r="470" spans="2:17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</row>
    <row r="471" spans="2:17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2:17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</row>
    <row r="473" spans="2:17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</row>
    <row r="474" spans="2:17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</row>
    <row r="475" spans="2:17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</row>
    <row r="476" spans="2:17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</row>
    <row r="477" spans="2:17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</row>
    <row r="478" spans="2:17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</row>
    <row r="479" spans="2:17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</row>
    <row r="480" spans="2:17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</row>
    <row r="481" spans="2:17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2:17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</row>
    <row r="483" spans="2:17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</row>
    <row r="484" spans="2:17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</row>
    <row r="485" spans="2:17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</row>
    <row r="486" spans="2:17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</row>
    <row r="487" spans="2:17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</row>
    <row r="488" spans="2:17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</row>
    <row r="489" spans="2:17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</row>
    <row r="490" spans="2:17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</row>
    <row r="491" spans="2:17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2:17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</row>
    <row r="493" spans="2:17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</row>
    <row r="494" spans="2:17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</row>
    <row r="495" spans="2:17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</row>
    <row r="496" spans="2:17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</row>
    <row r="497" spans="2:17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</row>
    <row r="498" spans="2:17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</row>
    <row r="499" spans="2:17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</row>
    <row r="500" spans="2:17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</row>
    <row r="501" spans="2:17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2:17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</row>
    <row r="503" spans="2:17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</row>
    <row r="504" spans="2:17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</row>
    <row r="505" spans="2:17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</row>
    <row r="506" spans="2:17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</row>
    <row r="507" spans="2:17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</row>
    <row r="508" spans="2:17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  <row r="509" spans="2:17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</row>
    <row r="510" spans="2:17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</row>
    <row r="511" spans="2:17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2:17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</row>
    <row r="513" spans="2:17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</row>
    <row r="514" spans="2:17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</row>
    <row r="515" spans="2:17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</row>
    <row r="516" spans="2:17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</row>
    <row r="517" spans="2:17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</row>
    <row r="518" spans="2:17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</row>
    <row r="519" spans="2:17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</row>
    <row r="520" spans="2:17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</row>
    <row r="521" spans="2:17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2:17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</row>
    <row r="523" spans="2:17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</row>
    <row r="524" spans="2:17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</row>
    <row r="525" spans="2:17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</row>
    <row r="526" spans="2:17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</row>
    <row r="527" spans="2:17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</row>
    <row r="528" spans="2:17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</row>
    <row r="529" spans="2:17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</row>
    <row r="530" spans="2:17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</row>
    <row r="531" spans="2:17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2:17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</row>
    <row r="533" spans="2:17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</row>
    <row r="534" spans="2:17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</row>
    <row r="535" spans="2:17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</row>
    <row r="536" spans="2:17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</row>
    <row r="537" spans="2:17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</row>
    <row r="538" spans="2:17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</row>
    <row r="539" spans="2:17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</row>
    <row r="540" spans="2:17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</row>
    <row r="541" spans="2:17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2:17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</row>
    <row r="543" spans="2:17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</row>
    <row r="544" spans="2:17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</row>
    <row r="545" spans="2:17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</row>
    <row r="546" spans="2:17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</row>
    <row r="547" spans="2:17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</row>
    <row r="548" spans="2:17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</row>
    <row r="549" spans="2:17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</row>
    <row r="550" spans="2:17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</row>
    <row r="551" spans="2:17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2:17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</row>
    <row r="553" spans="2:17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</row>
    <row r="554" spans="2:17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</row>
    <row r="555" spans="2:17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</row>
    <row r="556" spans="2:17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</row>
    <row r="557" spans="2:17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</row>
    <row r="558" spans="2:17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</row>
    <row r="559" spans="2:17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</row>
    <row r="560" spans="2:17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</row>
    <row r="561" spans="2:17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2:17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</row>
    <row r="563" spans="2:17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</row>
    <row r="564" spans="2:17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</row>
    <row r="565" spans="2:17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</row>
    <row r="566" spans="2:17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</row>
    <row r="567" spans="2:17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</row>
    <row r="568" spans="2:17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</row>
    <row r="569" spans="2:17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</row>
    <row r="570" spans="2:17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</row>
    <row r="571" spans="2:17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2:17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</row>
    <row r="573" spans="2:17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</row>
    <row r="574" spans="2:17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</row>
    <row r="575" spans="2:17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</row>
    <row r="576" spans="2:17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</row>
    <row r="577" spans="2:17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</row>
    <row r="578" spans="2:17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</row>
    <row r="579" spans="2:17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</row>
    <row r="580" spans="2:17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</row>
    <row r="581" spans="2:17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2:17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</row>
    <row r="583" spans="2:17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</row>
    <row r="584" spans="2:17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</row>
    <row r="585" spans="2:17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</row>
    <row r="586" spans="2:17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</row>
    <row r="587" spans="2:17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</row>
    <row r="588" spans="2:17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</row>
    <row r="589" spans="2:17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</row>
    <row r="590" spans="2:17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</row>
    <row r="591" spans="2:17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2:17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</row>
    <row r="593" spans="2:17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</row>
    <row r="594" spans="2:17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</row>
    <row r="595" spans="2:17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</row>
    <row r="596" spans="2:17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</row>
    <row r="597" spans="2:17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</row>
    <row r="598" spans="2:17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</row>
    <row r="599" spans="2:17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</row>
    <row r="600" spans="2:17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</row>
    <row r="601" spans="2:17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2:17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</row>
    <row r="603" spans="2:17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</row>
    <row r="604" spans="2:17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</row>
    <row r="605" spans="2:17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</row>
    <row r="606" spans="2:17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</row>
    <row r="607" spans="2:17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</row>
    <row r="608" spans="2:17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</row>
    <row r="609" spans="2:17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</row>
    <row r="610" spans="2:17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</row>
    <row r="611" spans="2:17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2:17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</row>
    <row r="613" spans="2:17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</row>
    <row r="614" spans="2:17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</row>
    <row r="615" spans="2:17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</row>
    <row r="616" spans="2:17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</row>
    <row r="617" spans="2:17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</row>
    <row r="618" spans="2:17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</row>
    <row r="619" spans="2:17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</row>
    <row r="620" spans="2:17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</row>
    <row r="621" spans="2:17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2:17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</row>
    <row r="623" spans="2:17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</row>
    <row r="624" spans="2:17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</row>
    <row r="625" spans="2:17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</row>
    <row r="626" spans="2:17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</row>
    <row r="627" spans="2:17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</row>
    <row r="628" spans="2:17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</row>
    <row r="629" spans="2:17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</row>
    <row r="630" spans="2:17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</row>
    <row r="631" spans="2:17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2:17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</row>
    <row r="633" spans="2:17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</row>
    <row r="634" spans="2:17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</row>
    <row r="635" spans="2:17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</row>
    <row r="636" spans="2:17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</row>
    <row r="637" spans="2:17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</row>
    <row r="638" spans="2:17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</row>
    <row r="639" spans="2:17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</row>
    <row r="640" spans="2:17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</row>
    <row r="641" spans="2:17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2:17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</row>
    <row r="643" spans="2:17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</row>
    <row r="644" spans="2:17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</row>
    <row r="645" spans="2:17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</row>
    <row r="646" spans="2:17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</row>
    <row r="647" spans="2:17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</row>
    <row r="648" spans="2:17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</row>
    <row r="649" spans="2:17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</row>
    <row r="650" spans="2:17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</row>
    <row r="651" spans="2:17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2:17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</row>
    <row r="653" spans="2:17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</row>
    <row r="654" spans="2:17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</row>
    <row r="655" spans="2:17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</row>
    <row r="656" spans="2:17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</row>
    <row r="657" spans="2:17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</row>
    <row r="658" spans="2:17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</row>
    <row r="659" spans="2:17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</row>
    <row r="660" spans="2:17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</row>
    <row r="661" spans="2:17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2:17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</row>
    <row r="663" spans="2:17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</row>
    <row r="664" spans="2:17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</row>
    <row r="665" spans="2:17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</row>
    <row r="666" spans="2:17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</row>
    <row r="667" spans="2:17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</row>
    <row r="668" spans="2:17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</row>
    <row r="669" spans="2:17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</row>
    <row r="670" spans="2:17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</row>
    <row r="671" spans="2:17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2:17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</row>
    <row r="673" spans="2:17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</row>
    <row r="674" spans="2:17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</row>
    <row r="675" spans="2:17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</row>
    <row r="676" spans="2:17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</row>
    <row r="677" spans="2:17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</row>
    <row r="678" spans="2:17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</row>
    <row r="679" spans="2:17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</row>
    <row r="680" spans="2:17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</row>
    <row r="681" spans="2:17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2:17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</row>
    <row r="683" spans="2:17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</row>
    <row r="684" spans="2:17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</row>
    <row r="685" spans="2:17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</row>
    <row r="686" spans="2:17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</row>
    <row r="687" spans="2:17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</row>
    <row r="688" spans="2:17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</row>
    <row r="689" spans="2:17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</row>
    <row r="690" spans="2:17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</row>
    <row r="691" spans="2:17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2:17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</row>
    <row r="693" spans="2:17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</row>
    <row r="694" spans="2:17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</row>
    <row r="695" spans="2:17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</row>
    <row r="696" spans="2:17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</row>
    <row r="697" spans="2:17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</row>
    <row r="698" spans="2:17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</row>
    <row r="699" spans="2:17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</row>
    <row r="700" spans="2:17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</row>
    <row r="701" spans="2:17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2:17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</row>
    <row r="703" spans="2:17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</row>
    <row r="704" spans="2:17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</row>
    <row r="705" spans="2:17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</row>
    <row r="706" spans="2:17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</row>
    <row r="707" spans="2:17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</row>
    <row r="708" spans="2:17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</row>
    <row r="709" spans="2:17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</row>
    <row r="710" spans="2:17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</row>
    <row r="711" spans="2:17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2:17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</row>
    <row r="713" spans="2:17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</row>
    <row r="714" spans="2:17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</row>
    <row r="715" spans="2:17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</row>
    <row r="716" spans="2:17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</row>
    <row r="717" spans="2:17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</row>
    <row r="718" spans="2:17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</row>
    <row r="719" spans="2:17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</row>
    <row r="720" spans="2:17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</row>
    <row r="721" spans="2:17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2:17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</row>
    <row r="723" spans="2:17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</row>
    <row r="724" spans="2:17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</row>
    <row r="725" spans="2:17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</row>
    <row r="726" spans="2:17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</row>
    <row r="727" spans="2:17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</row>
    <row r="728" spans="2:17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</row>
    <row r="729" spans="2:17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</row>
    <row r="730" spans="2:17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</row>
    <row r="731" spans="2:17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2:17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</row>
    <row r="733" spans="2:17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</row>
    <row r="734" spans="2:17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</row>
    <row r="735" spans="2:17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</row>
    <row r="736" spans="2:17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</row>
    <row r="737" spans="2:17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</row>
    <row r="738" spans="2:17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</row>
    <row r="739" spans="2:17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</row>
    <row r="740" spans="2:17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</row>
    <row r="741" spans="2:17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2:17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</row>
    <row r="743" spans="2:17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</row>
    <row r="744" spans="2:17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</row>
    <row r="745" spans="2:17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</row>
    <row r="746" spans="2:17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</row>
    <row r="747" spans="2:17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</row>
    <row r="748" spans="2:17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</row>
    <row r="749" spans="2:17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</row>
    <row r="750" spans="2:17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</row>
    <row r="751" spans="2:17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2:17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</row>
    <row r="753" spans="2:17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</row>
    <row r="754" spans="2:17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</row>
    <row r="755" spans="2:17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</row>
    <row r="756" spans="2:17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</row>
    <row r="757" spans="2:17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</row>
    <row r="758" spans="2:17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</row>
    <row r="759" spans="2:17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</row>
    <row r="760" spans="2:17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</row>
    <row r="761" spans="2:17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2:17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</row>
    <row r="763" spans="2:17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</row>
    <row r="764" spans="2:17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</row>
    <row r="765" spans="2:17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</row>
    <row r="766" spans="2:17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</row>
    <row r="767" spans="2:17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</row>
    <row r="768" spans="2:17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</row>
    <row r="769" spans="2:17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</row>
    <row r="770" spans="2:17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</row>
    <row r="771" spans="2:17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2:17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</row>
    <row r="773" spans="2:17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</row>
    <row r="774" spans="2:17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</row>
    <row r="775" spans="2:17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</row>
    <row r="776" spans="2:17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</row>
    <row r="777" spans="2:17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</row>
    <row r="778" spans="2:17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</row>
    <row r="779" spans="2:17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</row>
    <row r="780" spans="2:17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</row>
    <row r="781" spans="2:17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</row>
    <row r="782" spans="2:17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</row>
    <row r="783" spans="2:17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</row>
    <row r="784" spans="2:17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</row>
    <row r="785" spans="2:17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</row>
    <row r="786" spans="2:17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</row>
    <row r="787" spans="2:17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</row>
    <row r="788" spans="2:17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</row>
    <row r="789" spans="2:17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</row>
    <row r="790" spans="2:17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</row>
    <row r="791" spans="2:17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</row>
    <row r="792" spans="2:17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</row>
    <row r="793" spans="2:17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</row>
    <row r="794" spans="2:17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</row>
    <row r="795" spans="2:17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</row>
    <row r="796" spans="2:17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</row>
    <row r="797" spans="2:17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</row>
    <row r="798" spans="2:17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</row>
    <row r="799" spans="2:17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</row>
    <row r="800" spans="2:17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</row>
    <row r="801" spans="2:17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</row>
    <row r="802" spans="2:17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</row>
    <row r="803" spans="2:17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</row>
    <row r="804" spans="2:17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</row>
    <row r="805" spans="2:17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</row>
    <row r="806" spans="2:17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</row>
    <row r="807" spans="2:17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</row>
    <row r="808" spans="2:17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</row>
    <row r="809" spans="2:17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</row>
    <row r="810" spans="2:17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</row>
    <row r="811" spans="2:17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2:17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</row>
    <row r="813" spans="2:17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</row>
    <row r="814" spans="2:17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</row>
    <row r="815" spans="2:17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</row>
    <row r="816" spans="2:17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</row>
    <row r="817" spans="2:17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</row>
    <row r="818" spans="2:17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</row>
    <row r="819" spans="2:17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</row>
    <row r="820" spans="2:17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</row>
    <row r="821" spans="2:17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2:17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</row>
    <row r="823" spans="2:17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</row>
    <row r="824" spans="2:17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</row>
    <row r="825" spans="2:17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</row>
    <row r="826" spans="2:17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</row>
    <row r="827" spans="2:17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</row>
    <row r="828" spans="2:17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</row>
    <row r="829" spans="2:17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</row>
    <row r="830" spans="2:17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</row>
    <row r="831" spans="2:17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2:17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</row>
    <row r="833" spans="2:17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</row>
    <row r="834" spans="2:17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</row>
    <row r="835" spans="2:17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</row>
    <row r="836" spans="2:17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</row>
    <row r="837" spans="2:17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</row>
    <row r="838" spans="2:17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</row>
    <row r="839" spans="2:17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</row>
    <row r="840" spans="2:17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</row>
    <row r="841" spans="2:17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2:17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</row>
    <row r="843" spans="2:17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</row>
    <row r="844" spans="2:17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</row>
    <row r="845" spans="2:17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</row>
    <row r="846" spans="2:17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</row>
    <row r="847" spans="2:17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</row>
    <row r="848" spans="2:17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</row>
    <row r="849" spans="2:17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</row>
    <row r="850" spans="2:17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</row>
    <row r="851" spans="2:17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2:17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</row>
    <row r="853" spans="2:17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</row>
    <row r="854" spans="2:17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</row>
    <row r="855" spans="2:17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</row>
    <row r="856" spans="2:17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</row>
    <row r="857" spans="2:17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</row>
    <row r="858" spans="2:17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</row>
    <row r="859" spans="2:17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</row>
    <row r="860" spans="2:17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</row>
    <row r="861" spans="2:17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2:17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</row>
    <row r="863" spans="2:17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</row>
    <row r="864" spans="2:17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</row>
    <row r="865" spans="2:17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</row>
    <row r="866" spans="2:17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</row>
    <row r="867" spans="2:17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</row>
    <row r="868" spans="2:17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</row>
    <row r="869" spans="2:17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</row>
    <row r="870" spans="2:17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</row>
    <row r="871" spans="2:17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2:17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</row>
    <row r="873" spans="2:17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</row>
    <row r="874" spans="2:17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</row>
    <row r="875" spans="2:17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</row>
    <row r="876" spans="2:17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</row>
    <row r="877" spans="2:17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</row>
    <row r="878" spans="2:17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</row>
    <row r="879" spans="2:17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</row>
    <row r="880" spans="2:17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</row>
    <row r="881" spans="2:17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2:17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</row>
    <row r="883" spans="2:17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</row>
    <row r="884" spans="2:17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</row>
    <row r="885" spans="2:17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</row>
    <row r="886" spans="2:17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</row>
    <row r="887" spans="2:17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</row>
    <row r="888" spans="2:17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</row>
    <row r="889" spans="2:17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</row>
    <row r="890" spans="2:17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</row>
    <row r="891" spans="2:17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2:17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</row>
    <row r="893" spans="2:17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</row>
    <row r="894" spans="2:17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</row>
    <row r="895" spans="2:17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</row>
    <row r="896" spans="2:17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</row>
    <row r="897" spans="2:17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</row>
    <row r="898" spans="2:17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</row>
    <row r="899" spans="2:17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</row>
    <row r="900" spans="2:17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</row>
    <row r="901" spans="2:17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2:17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</row>
    <row r="903" spans="2:17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</row>
    <row r="904" spans="2:17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</row>
    <row r="905" spans="2:17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</row>
    <row r="906" spans="2:17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</row>
    <row r="907" spans="2:17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</row>
    <row r="908" spans="2:17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</row>
    <row r="909" spans="2:17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</row>
    <row r="910" spans="2:17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</row>
    <row r="911" spans="2:17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2:17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</row>
    <row r="913" spans="2:17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</row>
    <row r="914" spans="2:17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</row>
    <row r="915" spans="2:17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</row>
    <row r="916" spans="2:17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</row>
    <row r="917" spans="2:17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</row>
    <row r="918" spans="2:17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</row>
    <row r="919" spans="2:17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</row>
    <row r="920" spans="2:17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</row>
    <row r="921" spans="2:17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2:17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</row>
    <row r="923" spans="2:17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</row>
    <row r="924" spans="2:17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</row>
    <row r="925" spans="2:17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</row>
    <row r="926" spans="2:17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</row>
    <row r="927" spans="2:17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</row>
    <row r="928" spans="2:17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</row>
    <row r="929" spans="2:17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</row>
    <row r="930" spans="2:17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</row>
    <row r="931" spans="2:17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2:17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</row>
    <row r="933" spans="2:17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</row>
    <row r="934" spans="2:17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</row>
    <row r="935" spans="2:17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</row>
    <row r="936" spans="2:17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</row>
    <row r="937" spans="2:17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</row>
    <row r="938" spans="2:17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</row>
    <row r="939" spans="2:17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</row>
    <row r="940" spans="2:17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</row>
    <row r="941" spans="2:17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2:17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</row>
    <row r="943" spans="2:17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</row>
    <row r="944" spans="2:17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</row>
    <row r="945" spans="2:17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</row>
    <row r="946" spans="2:17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</row>
    <row r="947" spans="2:17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</row>
    <row r="948" spans="2:17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</row>
    <row r="949" spans="2:17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</row>
    <row r="950" spans="2:17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</row>
    <row r="951" spans="2:17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2:17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</row>
    <row r="953" spans="2:17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</row>
    <row r="954" spans="2:17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</row>
    <row r="955" spans="2:17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</row>
    <row r="956" spans="2:17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</row>
    <row r="957" spans="2:17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</row>
    <row r="958" spans="2:17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</row>
    <row r="959" spans="2:17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</row>
    <row r="960" spans="2:17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</row>
    <row r="961" spans="2:17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2:17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</row>
    <row r="963" spans="2:17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</row>
    <row r="964" spans="2:17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</row>
    <row r="965" spans="2:17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</row>
    <row r="966" spans="2:17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</row>
    <row r="967" spans="2:17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</row>
    <row r="968" spans="2:17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</row>
    <row r="969" spans="2:17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</row>
    <row r="970" spans="2:17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</row>
    <row r="971" spans="2:17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2:17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</row>
    <row r="973" spans="2:17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</row>
    <row r="974" spans="2:17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</row>
    <row r="975" spans="2:17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</row>
    <row r="976" spans="2:17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</row>
    <row r="977" spans="2:17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</row>
    <row r="978" spans="2:17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</row>
    <row r="979" spans="2:17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</row>
    <row r="980" spans="2:17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</row>
    <row r="981" spans="2:17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2:17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</row>
    <row r="983" spans="2:17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</row>
    <row r="984" spans="2:17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</row>
    <row r="985" spans="2:17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</row>
    <row r="986" spans="2:17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</row>
    <row r="987" spans="2:17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</row>
    <row r="988" spans="2:17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</row>
    <row r="989" spans="2:17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</row>
    <row r="990" spans="2:17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</row>
    <row r="991" spans="2:17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2:17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</row>
    <row r="993" spans="2:17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</row>
    <row r="994" spans="2:17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</row>
    <row r="995" spans="2:17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</row>
    <row r="996" spans="2:17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</row>
    <row r="997" spans="2:17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</row>
    <row r="998" spans="2:17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</row>
    <row r="999" spans="2:17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2:17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2:17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2:17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2:17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2:17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2:17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2:17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2:17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2:17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2:17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2:17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2:17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2:17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2:17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2:17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2:17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2:17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2:17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2:17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2:17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2:17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2:17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2:17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2:17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2:17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2:17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2:17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2:17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2:17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2:17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2:17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2:17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2:17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2:17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2:17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2:17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2:17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2:17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2:17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2:17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2:17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2:17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2:17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2:17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2:17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2:17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2:17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2:17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2:17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2:17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2:17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2:17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2:17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2:17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2:17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2:17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2:17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2:17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2:17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2:17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2:17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2:17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2:17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2:17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2:17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2:17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2:17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2:17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2:17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2:17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2:17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2:17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2:17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2:17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2:17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2:17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2:17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2:17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2:17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2:17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2:17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2:17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2:17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2:17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2:17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2:17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2:17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2:17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2:17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2:17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2:17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2:17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2:17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2:17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2:17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2:17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2:17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2:17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2:17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2:17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2:17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2:17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2:17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2:17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2:17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2:17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2:17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2:17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2:17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2:17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2:17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2:17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2:17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2:17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2:17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2:17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2:17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2:17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2:17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2:17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2:17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2:17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2:17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2:17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2:17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2:17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2:17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2:17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2:17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2:17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2:17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2:17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2:17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2:17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2:17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2:17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2:17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2:17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2:17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</row>
    <row r="1139" spans="2:17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</row>
    <row r="1140" spans="2:17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</row>
    <row r="1141" spans="2:17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</row>
    <row r="1142" spans="2:17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</row>
    <row r="1143" spans="2:17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</row>
    <row r="1144" spans="2:17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</row>
    <row r="1145" spans="2:17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</row>
    <row r="1146" spans="2:17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</row>
    <row r="1147" spans="2:17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</row>
    <row r="1148" spans="2:17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</row>
    <row r="1149" spans="2:17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</row>
    <row r="1150" spans="2:17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</row>
    <row r="1151" spans="2:17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</row>
    <row r="1152" spans="2:17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</row>
    <row r="1153" spans="2:17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</row>
    <row r="1154" spans="2:17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</row>
    <row r="1155" spans="2:17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</row>
    <row r="1156" spans="2:17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</row>
    <row r="1157" spans="2:17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</row>
    <row r="1158" spans="2:17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</row>
    <row r="1159" spans="2:17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</row>
    <row r="1160" spans="2:17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</row>
    <row r="1161" spans="2:17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</row>
    <row r="1162" spans="2:17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</row>
    <row r="1163" spans="2:17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</row>
    <row r="1164" spans="2:17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</row>
    <row r="1165" spans="2:17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</row>
    <row r="1166" spans="2:17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</row>
    <row r="1167" spans="2:17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</row>
    <row r="1168" spans="2:17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</row>
    <row r="1169" spans="2:17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</row>
    <row r="1170" spans="2:17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</row>
    <row r="1171" spans="2:17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</row>
    <row r="1172" spans="2:17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</row>
    <row r="1173" spans="2:17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</row>
    <row r="1174" spans="2:17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</row>
    <row r="1175" spans="2:17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</row>
    <row r="1176" spans="2:17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</row>
    <row r="1177" spans="2:17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</row>
    <row r="1178" spans="2:17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</row>
    <row r="1179" spans="2:17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</row>
    <row r="1180" spans="2:17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</row>
    <row r="1181" spans="2:17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</row>
    <row r="1182" spans="2:17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</row>
    <row r="1183" spans="2:17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</row>
    <row r="1184" spans="2:17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</row>
    <row r="1185" spans="2:17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</row>
    <row r="1186" spans="2:17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</row>
    <row r="1187" spans="2:17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</row>
    <row r="1188" spans="2:17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</row>
    <row r="1189" spans="2:17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</row>
    <row r="1190" spans="2:17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</row>
    <row r="1191" spans="2:17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</row>
    <row r="1192" spans="2:17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</row>
    <row r="1193" spans="2:17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</row>
    <row r="1194" spans="2:17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</row>
    <row r="1195" spans="2:17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</row>
    <row r="1196" spans="2:17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</row>
    <row r="1197" spans="2:17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</row>
    <row r="1198" spans="2:17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</row>
    <row r="1199" spans="2:17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</row>
    <row r="1200" spans="2:17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</row>
    <row r="1201" spans="2:17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</row>
    <row r="1202" spans="2:17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</row>
    <row r="1203" spans="2:17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</row>
    <row r="1204" spans="2:17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</row>
    <row r="1205" spans="2:17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</row>
    <row r="1206" spans="2:17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</row>
    <row r="1207" spans="2:17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</row>
    <row r="1208" spans="2:17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</row>
    <row r="1209" spans="2:17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</row>
    <row r="1210" spans="2:17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</row>
    <row r="1211" spans="2:17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</row>
    <row r="1212" spans="2:17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</row>
    <row r="1213" spans="2:17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</row>
    <row r="1214" spans="2:17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</row>
    <row r="1215" spans="2:17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</row>
    <row r="1216" spans="2:17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</row>
    <row r="1217" spans="2:17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</row>
    <row r="1218" spans="2:17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</row>
    <row r="1219" spans="2:17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</row>
    <row r="1220" spans="2:17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</row>
    <row r="1221" spans="2:17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</row>
    <row r="1222" spans="2:17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</row>
    <row r="1223" spans="2:17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</row>
    <row r="1224" spans="2:17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</row>
    <row r="1225" spans="2:17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</row>
    <row r="1226" spans="2:17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</row>
    <row r="1227" spans="2:17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</row>
    <row r="1228" spans="2:17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</row>
    <row r="1229" spans="2:17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</row>
    <row r="1230" spans="2:17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</row>
    <row r="1231" spans="2:17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</row>
    <row r="1232" spans="2:17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</row>
    <row r="1233" spans="2:17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</row>
    <row r="1234" spans="2:17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</row>
    <row r="1235" spans="2:17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</row>
    <row r="1236" spans="2:17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</row>
    <row r="1237" spans="2:17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</row>
    <row r="1238" spans="2:17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</row>
    <row r="1239" spans="2:17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</row>
    <row r="1240" spans="2:17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</row>
    <row r="1241" spans="2:17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</row>
    <row r="1242" spans="2:17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</row>
    <row r="1243" spans="2:17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</row>
    <row r="1244" spans="2:17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</row>
    <row r="1245" spans="2:17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</row>
    <row r="1246" spans="2:17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</row>
    <row r="1247" spans="2:17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</row>
    <row r="1248" spans="2:17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</row>
    <row r="1249" spans="2:17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</row>
    <row r="1250" spans="2:17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</row>
    <row r="1251" spans="2:17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</row>
    <row r="1252" spans="2:17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</row>
    <row r="1253" spans="2:17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</row>
    <row r="1254" spans="2:17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</row>
    <row r="1255" spans="2:17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</row>
    <row r="1256" spans="2:17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</row>
    <row r="1257" spans="2:17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</row>
    <row r="1258" spans="2:17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</row>
    <row r="1259" spans="2:17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</row>
    <row r="1260" spans="2:17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</row>
    <row r="1261" spans="2:17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</row>
    <row r="1262" spans="2:17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</row>
    <row r="1263" spans="2:17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</row>
    <row r="1264" spans="2:17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</row>
    <row r="1265" spans="2:17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</row>
    <row r="1266" spans="2:17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</row>
    <row r="1267" spans="2:17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</row>
    <row r="1268" spans="2:17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</row>
    <row r="1269" spans="2:17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</row>
    <row r="1270" spans="2:17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</row>
    <row r="1271" spans="2:17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</row>
    <row r="1272" spans="2:17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</row>
    <row r="1273" spans="2:17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</row>
    <row r="1274" spans="2:17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</row>
    <row r="1275" spans="2:17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</row>
    <row r="1276" spans="2:17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</row>
    <row r="1277" spans="2:17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</row>
    <row r="1278" spans="2:17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</row>
    <row r="1279" spans="2:17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</row>
    <row r="1280" spans="2:17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</row>
    <row r="1281" spans="2:17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</row>
    <row r="1282" spans="2:17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</row>
    <row r="1283" spans="2:17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</row>
    <row r="1284" spans="2:17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</row>
    <row r="1285" spans="2:17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</row>
    <row r="1286" spans="2:17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</row>
    <row r="1287" spans="2:17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</row>
    <row r="1288" spans="2:17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</row>
    <row r="1289" spans="2:17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</row>
    <row r="1290" spans="2:17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</row>
    <row r="1291" spans="2:17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</row>
    <row r="1292" spans="2:17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</row>
    <row r="1293" spans="2:17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</row>
    <row r="1294" spans="2:17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</row>
    <row r="1295" spans="2:17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</row>
    <row r="1296" spans="2:17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</row>
    <row r="1297" spans="2:17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</row>
    <row r="1298" spans="2:17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</row>
    <row r="1299" spans="2:17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</row>
    <row r="1300" spans="2:17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</row>
    <row r="1301" spans="2:17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</row>
    <row r="1302" spans="2:17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</row>
    <row r="1303" spans="2:17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</row>
    <row r="1304" spans="2:17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</row>
    <row r="1305" spans="2:17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</row>
    <row r="1306" spans="2:17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</row>
    <row r="1307" spans="2:17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</row>
    <row r="1308" spans="2:17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</row>
    <row r="1309" spans="2:17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</row>
    <row r="1310" spans="2:17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</row>
    <row r="1311" spans="2:17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</row>
    <row r="1312" spans="2:17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</row>
    <row r="1313" spans="2:17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</row>
    <row r="1314" spans="2:17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</row>
    <row r="1315" spans="2:17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</row>
    <row r="1316" spans="2:17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</row>
    <row r="1317" spans="2:17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</row>
    <row r="1318" spans="2:17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</row>
    <row r="1319" spans="2:17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</row>
    <row r="1320" spans="2:17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</row>
    <row r="1321" spans="2:17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</row>
    <row r="1322" spans="2:17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</row>
    <row r="1323" spans="2:17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</row>
    <row r="1324" spans="2:17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</row>
    <row r="1325" spans="2:17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</row>
    <row r="1326" spans="2:17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</row>
    <row r="1327" spans="2:17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</row>
    <row r="1328" spans="2:17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</row>
    <row r="1329" spans="2:17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</row>
    <row r="1330" spans="2:17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</row>
    <row r="1331" spans="2:17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</row>
    <row r="1332" spans="2:17"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</row>
    <row r="1333" spans="2:17"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</row>
    <row r="1334" spans="2:17"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</row>
    <row r="1335" spans="2:17"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</row>
    <row r="1336" spans="2:17"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</row>
    <row r="1337" spans="2:17"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</row>
    <row r="1338" spans="2:17"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</row>
    <row r="1339" spans="2:17"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</row>
    <row r="1340" spans="2:17"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</row>
    <row r="1341" spans="2:17"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</row>
    <row r="1342" spans="2:17"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</row>
    <row r="1343" spans="2:17"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</row>
    <row r="1344" spans="2:17"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</row>
    <row r="1345" spans="2:17"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</row>
    <row r="1346" spans="2:17"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</row>
    <row r="1347" spans="2:17"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</row>
    <row r="1348" spans="2:17"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</row>
    <row r="1349" spans="2:17"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</row>
    <row r="1350" spans="2:17"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</row>
    <row r="1351" spans="2:17"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</row>
    <row r="1352" spans="2:17"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</row>
    <row r="1353" spans="2:17"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</row>
    <row r="1354" spans="2:17"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</row>
    <row r="1355" spans="2:17"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</row>
    <row r="1356" spans="2:17"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</row>
    <row r="1357" spans="2:17"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</row>
    <row r="1358" spans="2:17"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</row>
    <row r="1359" spans="2:17"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</row>
    <row r="1360" spans="2:17"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</row>
    <row r="1361" spans="2:17"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</row>
    <row r="1362" spans="2:17"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</row>
    <row r="1363" spans="2:17"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</row>
    <row r="1364" spans="2:17"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</row>
    <row r="1365" spans="2:17"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</row>
    <row r="1366" spans="2:17"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</row>
    <row r="1367" spans="2:17"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</row>
    <row r="1368" spans="2:17"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</row>
    <row r="1369" spans="2:17"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</row>
    <row r="1370" spans="2:17"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</row>
    <row r="1371" spans="2:17"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</row>
    <row r="1372" spans="2:17"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</row>
    <row r="1373" spans="2:17"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</row>
    <row r="1374" spans="2:17"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</row>
    <row r="1375" spans="2:17"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</row>
    <row r="1376" spans="2:17"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</row>
    <row r="1377" spans="2:17"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</row>
    <row r="1378" spans="2:17"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</row>
    <row r="1379" spans="2:17"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</row>
    <row r="1380" spans="2:17"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</row>
    <row r="1381" spans="2:17"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</row>
    <row r="1382" spans="2:17"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</row>
    <row r="1383" spans="2:17"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</row>
    <row r="1384" spans="2:17"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</row>
    <row r="1385" spans="2:17"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</row>
    <row r="1386" spans="2:17"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</row>
    <row r="1387" spans="2:17"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</row>
    <row r="1388" spans="2:17"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</row>
    <row r="1389" spans="2:17"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</row>
    <row r="1390" spans="2:17"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</row>
    <row r="1391" spans="2:17"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</row>
    <row r="1392" spans="2:17"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</row>
    <row r="1393" spans="2:17"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</row>
    <row r="1394" spans="2:17"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</row>
    <row r="1395" spans="2:17"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</row>
    <row r="1396" spans="2:17"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</row>
    <row r="1397" spans="2:17"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</row>
    <row r="1398" spans="2:17"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</row>
    <row r="1399" spans="2:17"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</row>
    <row r="1400" spans="2:17"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</row>
    <row r="1401" spans="2:17"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</row>
    <row r="1402" spans="2:17"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</row>
    <row r="1403" spans="2:17"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</row>
    <row r="1404" spans="2:17"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</row>
    <row r="1405" spans="2:17"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</row>
    <row r="1406" spans="2:17"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</row>
    <row r="1407" spans="2:17"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</row>
    <row r="1408" spans="2:17"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</row>
    <row r="1409" spans="2:17"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</row>
    <row r="1410" spans="2:17"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</row>
    <row r="1411" spans="2:17"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</row>
    <row r="1412" spans="2:17"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</row>
    <row r="1413" spans="2:17"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</row>
    <row r="1414" spans="2:17"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</row>
    <row r="1415" spans="2:17"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</row>
    <row r="1416" spans="2:17"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</row>
    <row r="1417" spans="2:17"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</row>
    <row r="1418" spans="2:17"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</row>
    <row r="1419" spans="2:17"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</row>
    <row r="1420" spans="2:17"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</row>
    <row r="1421" spans="2:17"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</row>
    <row r="1422" spans="2:17"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</row>
    <row r="1423" spans="2:17"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</row>
    <row r="1424" spans="2:17"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</row>
    <row r="1425" spans="2:17"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</row>
    <row r="1426" spans="2:17"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</row>
    <row r="1427" spans="2:17"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</row>
    <row r="1428" spans="2:17"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</row>
    <row r="1429" spans="2:17"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</row>
    <row r="1430" spans="2:17"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</row>
    <row r="1431" spans="2:17"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</row>
    <row r="1432" spans="2:17"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</row>
    <row r="1433" spans="2:17"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</row>
    <row r="1434" spans="2:17"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</row>
    <row r="1435" spans="2:17"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</row>
    <row r="1436" spans="2:17"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</row>
    <row r="1437" spans="2:17"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</row>
    <row r="1438" spans="2:17"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</row>
    <row r="1439" spans="2:17"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</row>
    <row r="1440" spans="2:17"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</row>
    <row r="1441" spans="2:17"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</row>
    <row r="1442" spans="2:17"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</row>
    <row r="1443" spans="2:17"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</row>
    <row r="1444" spans="2:17"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</row>
    <row r="1445" spans="2:17"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</row>
    <row r="1446" spans="2:17"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</row>
    <row r="1447" spans="2:17"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</row>
    <row r="1448" spans="2:17"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</row>
    <row r="1449" spans="2:17"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</row>
    <row r="1450" spans="2:17"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</row>
    <row r="1451" spans="2:17"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</row>
    <row r="1452" spans="2:17"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</row>
    <row r="1453" spans="2:17"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</row>
    <row r="1454" spans="2:17"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</row>
    <row r="1455" spans="2:17"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</row>
    <row r="1456" spans="2:17"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</row>
    <row r="1457" spans="2:17"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</row>
    <row r="1458" spans="2:17"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</row>
    <row r="1459" spans="2:17"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</row>
    <row r="1460" spans="2:17"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</row>
    <row r="1461" spans="2:17"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</row>
    <row r="1462" spans="2:17"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</row>
    <row r="1463" spans="2:17"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</row>
    <row r="1464" spans="2:17"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</row>
    <row r="1465" spans="2:17"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</row>
    <row r="1466" spans="2:17"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</row>
    <row r="1467" spans="2:17"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</row>
    <row r="1468" spans="2:17"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</row>
    <row r="1469" spans="2:17"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</row>
    <row r="1470" spans="2:17"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</row>
    <row r="1471" spans="2:17"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</row>
    <row r="1472" spans="2:17"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</row>
    <row r="1473" spans="2:17"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</row>
    <row r="1474" spans="2:17"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</row>
    <row r="1475" spans="2:17"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</row>
    <row r="1476" spans="2:17"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</row>
    <row r="1477" spans="2:17"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</row>
    <row r="1478" spans="2:17"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</row>
    <row r="1479" spans="2:17"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</row>
    <row r="1480" spans="2:17"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</row>
    <row r="1481" spans="2:17"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</row>
    <row r="1482" spans="2:17"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</row>
    <row r="1483" spans="2:17"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</row>
    <row r="1484" spans="2:17"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</row>
    <row r="1485" spans="2:17"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</row>
    <row r="1486" spans="2:17"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</row>
    <row r="1487" spans="2:17"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</row>
    <row r="1488" spans="2:17"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</row>
    <row r="1489" spans="2:17"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</row>
    <row r="1490" spans="2:17"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</row>
    <row r="1491" spans="2:17"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</row>
    <row r="1492" spans="2:17"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</row>
    <row r="1493" spans="2:17"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</row>
    <row r="1494" spans="2:17"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</row>
    <row r="1495" spans="2:17"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</row>
    <row r="1496" spans="2:17"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</row>
    <row r="1497" spans="2:17"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</row>
    <row r="1498" spans="2:17"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</row>
    <row r="1499" spans="2:17"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</row>
    <row r="1500" spans="2:17"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</row>
    <row r="1501" spans="2:17"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</row>
    <row r="1502" spans="2:17"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</row>
    <row r="1503" spans="2:17"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</row>
    <row r="1504" spans="2:17"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</row>
    <row r="1505" spans="2:17"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</row>
    <row r="1506" spans="2:17"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</row>
    <row r="1507" spans="2:17"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</row>
    <row r="1508" spans="2:17"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</row>
    <row r="1509" spans="2:17"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</row>
    <row r="1510" spans="2:17"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</row>
    <row r="1511" spans="2:17"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</row>
    <row r="1512" spans="2:17"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</row>
    <row r="1513" spans="2:17"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</row>
    <row r="1514" spans="2:17"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</row>
    <row r="1515" spans="2:17"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</row>
    <row r="1516" spans="2:17"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</row>
    <row r="1517" spans="2:17"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</row>
    <row r="1518" spans="2:17"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</row>
    <row r="1519" spans="2:17"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</row>
    <row r="1520" spans="2:17"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</row>
    <row r="1521" spans="2:17"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</row>
    <row r="1522" spans="2:17"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</row>
    <row r="1523" spans="2:17"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</row>
    <row r="1524" spans="2:17"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</row>
    <row r="1525" spans="2:17"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</row>
    <row r="1526" spans="2:17"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</row>
    <row r="1527" spans="2:17"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</row>
    <row r="1528" spans="2:17"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</row>
    <row r="1529" spans="2:17"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</row>
    <row r="1530" spans="2:17"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</row>
    <row r="1531" spans="2:17"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</row>
    <row r="1532" spans="2:17"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</row>
    <row r="1533" spans="2:17"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</row>
    <row r="1534" spans="2:17"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</row>
    <row r="1535" spans="2:17"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</row>
    <row r="1536" spans="2:17"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</row>
    <row r="1537" spans="2:17"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</row>
    <row r="1538" spans="2:17"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</row>
    <row r="1539" spans="2:17"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</row>
    <row r="1540" spans="2:17"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</row>
    <row r="1541" spans="2:17"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</row>
    <row r="1542" spans="2:17"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</row>
    <row r="1543" spans="2:17"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</row>
    <row r="1544" spans="2:17"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</row>
    <row r="1545" spans="2:17"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</row>
    <row r="1546" spans="2:17"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</row>
    <row r="1547" spans="2:17"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</row>
    <row r="1548" spans="2:17"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</row>
    <row r="1549" spans="2:17"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</row>
    <row r="1550" spans="2:17"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</row>
    <row r="1551" spans="2:17"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</row>
    <row r="1552" spans="2:17"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</row>
    <row r="1553" spans="2:17"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</row>
    <row r="1554" spans="2:17"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</row>
    <row r="1555" spans="2:17"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</row>
    <row r="1556" spans="2:17"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</row>
    <row r="1557" spans="2:17"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</row>
    <row r="1558" spans="2:17"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</row>
    <row r="1559" spans="2:17"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</row>
    <row r="1560" spans="2:17"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</row>
    <row r="1561" spans="2:17"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</row>
    <row r="1562" spans="2:17"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</row>
    <row r="1563" spans="2:17"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</row>
    <row r="1564" spans="2:17"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</row>
    <row r="1565" spans="2:17"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</row>
    <row r="1566" spans="2:17"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</row>
    <row r="1567" spans="2:17"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</row>
    <row r="1568" spans="2:17"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</row>
    <row r="1569" spans="2:17"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</row>
    <row r="1570" spans="2:17"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</row>
    <row r="1571" spans="2:17"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</row>
    <row r="1572" spans="2:17"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</row>
    <row r="1573" spans="2:17"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</row>
    <row r="1574" spans="2:17"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</row>
    <row r="1575" spans="2:17"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</row>
    <row r="1576" spans="2:17"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</row>
    <row r="1577" spans="2:17"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</row>
    <row r="1578" spans="2:17"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</row>
    <row r="1579" spans="2:17"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</row>
    <row r="1580" spans="2:17"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</row>
    <row r="1581" spans="2:17"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</row>
    <row r="1582" spans="2:17"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</row>
    <row r="1583" spans="2:17"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</row>
    <row r="1584" spans="2:17"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</row>
    <row r="1585" spans="2:17"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</row>
    <row r="1586" spans="2:17"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</row>
    <row r="1587" spans="2:17"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</row>
    <row r="1588" spans="2:17"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</row>
    <row r="1589" spans="2:17"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</row>
    <row r="1590" spans="2:17"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</row>
    <row r="1591" spans="2:17"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</row>
    <row r="1592" spans="2:17"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</row>
    <row r="1593" spans="2:17"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</row>
    <row r="1594" spans="2:17"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</row>
    <row r="1595" spans="2:17"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</row>
    <row r="1596" spans="2:17"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</row>
    <row r="1597" spans="2:17"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</row>
    <row r="1598" spans="2:17"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</row>
    <row r="1599" spans="2:17"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</row>
    <row r="1600" spans="2:17"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</row>
    <row r="1601" spans="2:17"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</row>
    <row r="1602" spans="2:17"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</row>
    <row r="1603" spans="2:17"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</row>
    <row r="1604" spans="2:17"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</row>
    <row r="1605" spans="2:17"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</row>
    <row r="1606" spans="2:17"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</row>
    <row r="1607" spans="2:17"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</row>
    <row r="1608" spans="2:17"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</row>
    <row r="1609" spans="2:17"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</row>
    <row r="1610" spans="2:17"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</row>
    <row r="1611" spans="2:17"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</row>
    <row r="1612" spans="2:17"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</row>
    <row r="1613" spans="2:17"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</row>
    <row r="1614" spans="2:17"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</row>
    <row r="1615" spans="2:17"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</row>
    <row r="1616" spans="2:17"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</row>
    <row r="1617" spans="2:17"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</row>
    <row r="1618" spans="2:17"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</row>
    <row r="1619" spans="2:17"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</row>
    <row r="1620" spans="2:17"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</row>
    <row r="1621" spans="2:17"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</row>
    <row r="1622" spans="2:17"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</row>
    <row r="1623" spans="2:17"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</row>
    <row r="1624" spans="2:17"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</row>
    <row r="1625" spans="2:17"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</row>
    <row r="1626" spans="2:17"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</row>
    <row r="1627" spans="2:17"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</row>
    <row r="1628" spans="2:17"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</row>
    <row r="1629" spans="2:17"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</row>
    <row r="1630" spans="2:17"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</row>
    <row r="1631" spans="2:17"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</row>
    <row r="1632" spans="2:17"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</row>
    <row r="1633" spans="2:17"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</row>
    <row r="1634" spans="2:17"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</row>
    <row r="1635" spans="2:17"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</row>
    <row r="1636" spans="2:17"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</row>
    <row r="1637" spans="2:17"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</row>
    <row r="1638" spans="2:17"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</row>
    <row r="1639" spans="2:17"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</row>
    <row r="1640" spans="2:17"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</row>
    <row r="1641" spans="2:17"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</row>
    <row r="1642" spans="2:17"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</row>
    <row r="1643" spans="2:17"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</row>
    <row r="1644" spans="2:17"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</row>
    <row r="1645" spans="2:17"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</row>
    <row r="1646" spans="2:17"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</row>
    <row r="1647" spans="2:17"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</row>
    <row r="1648" spans="2:17"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</row>
    <row r="1649" spans="2:17"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</row>
    <row r="1650" spans="2:17"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</row>
    <row r="1651" spans="2:17"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</row>
    <row r="1652" spans="2:17"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</row>
    <row r="1653" spans="2:17"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</row>
    <row r="1654" spans="2:17"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</row>
    <row r="1655" spans="2:17"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</row>
    <row r="1656" spans="2:17"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</row>
    <row r="1657" spans="2:17"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</row>
    <row r="1658" spans="2:17"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</row>
    <row r="1659" spans="2:17"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</row>
    <row r="1660" spans="2:17"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</row>
    <row r="1661" spans="2:17"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</row>
    <row r="1662" spans="2:17"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</row>
    <row r="1663" spans="2:17"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</row>
    <row r="1664" spans="2:17"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</row>
    <row r="1665" spans="2:17"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</row>
    <row r="1666" spans="2:17"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</row>
    <row r="1667" spans="2:17"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</row>
    <row r="1668" spans="2:17"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</row>
    <row r="1669" spans="2:17"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</row>
    <row r="1670" spans="2:17"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</row>
    <row r="1671" spans="2:17"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</row>
    <row r="1672" spans="2:17"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</row>
    <row r="1673" spans="2:17"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</row>
    <row r="1674" spans="2:17"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</row>
    <row r="1675" spans="2:17"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</row>
    <row r="1676" spans="2:17"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</row>
    <row r="1677" spans="2:17"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</row>
    <row r="1678" spans="2:17"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</row>
    <row r="1679" spans="2:17"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</row>
    <row r="1680" spans="2:17"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</row>
    <row r="1681" spans="2:17"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</row>
    <row r="1682" spans="2:17"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</row>
    <row r="1683" spans="2:17"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</row>
    <row r="1684" spans="2:17"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</row>
    <row r="1685" spans="2:17"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</row>
    <row r="1686" spans="2:17"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</row>
    <row r="1687" spans="2:17"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</row>
    <row r="1688" spans="2:17"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</row>
    <row r="1689" spans="2:17"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</row>
    <row r="1690" spans="2:17"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</row>
    <row r="1691" spans="2:17"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</row>
    <row r="1692" spans="2:17"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</row>
    <row r="1693" spans="2:17"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</row>
    <row r="1694" spans="2:17"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</row>
    <row r="1695" spans="2:17"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</row>
    <row r="1696" spans="2:17"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</row>
    <row r="1697" spans="2:17"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</row>
    <row r="1698" spans="2:17"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</row>
    <row r="1699" spans="2:17"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</row>
    <row r="1700" spans="2:17"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</row>
    <row r="1701" spans="2:17"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</row>
    <row r="1702" spans="2:17"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</row>
    <row r="1703" spans="2:17"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</row>
    <row r="1704" spans="2:17"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</row>
    <row r="1705" spans="2:17"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</row>
    <row r="1706" spans="2:17"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</row>
    <row r="1707" spans="2:17"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</row>
    <row r="1708" spans="2:17"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</row>
    <row r="1709" spans="2:17"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</row>
    <row r="1710" spans="2:17"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</row>
    <row r="1711" spans="2:17"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</row>
    <row r="1712" spans="2:17"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</row>
    <row r="1713" spans="2:17"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</row>
    <row r="1714" spans="2:17"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</row>
    <row r="1715" spans="2:17"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</row>
    <row r="1716" spans="2:17"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</row>
    <row r="1717" spans="2:17"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</row>
    <row r="1718" spans="2:17"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</row>
    <row r="1719" spans="2:17"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</row>
    <row r="1720" spans="2:17"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</row>
    <row r="1721" spans="2:17"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</row>
    <row r="1722" spans="2:17"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</row>
    <row r="1723" spans="2:17"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</row>
    <row r="1724" spans="2:17"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</row>
    <row r="1725" spans="2:17"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</row>
    <row r="1726" spans="2:17"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</row>
    <row r="1727" spans="2:17"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</row>
    <row r="1728" spans="2:17"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</row>
    <row r="1729" spans="2:17"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</row>
    <row r="1730" spans="2:17"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</row>
    <row r="1731" spans="2:17"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</row>
    <row r="1732" spans="2:17"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</row>
    <row r="1733" spans="2:17"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</row>
    <row r="1734" spans="2:17"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</row>
    <row r="1735" spans="2:17"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</row>
    <row r="1736" spans="2:17"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</row>
    <row r="1737" spans="2:17"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</row>
    <row r="1738" spans="2:17"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</row>
    <row r="1739" spans="2:17"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</row>
    <row r="1740" spans="2:17"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</row>
    <row r="1741" spans="2:17"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</row>
    <row r="1742" spans="2:17"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</row>
    <row r="1743" spans="2:17"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</row>
    <row r="1744" spans="2:17"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</row>
    <row r="1745" spans="2:17"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</row>
    <row r="1746" spans="2:17"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</row>
    <row r="1747" spans="2:17"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</row>
    <row r="1748" spans="2:17"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</row>
    <row r="1749" spans="2:17"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</row>
    <row r="1750" spans="2:17"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</row>
    <row r="1751" spans="2:17"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</row>
    <row r="1752" spans="2:17"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</row>
    <row r="1753" spans="2:17"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</row>
    <row r="1754" spans="2:17"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</row>
    <row r="1755" spans="2:17"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</row>
    <row r="1756" spans="2:17"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</row>
    <row r="1757" spans="2:17"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</row>
    <row r="1758" spans="2:17"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</row>
    <row r="1759" spans="2:17"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</row>
    <row r="1760" spans="2:17"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</row>
    <row r="1761" spans="2:17"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</row>
    <row r="1762" spans="2:17"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</row>
    <row r="1763" spans="2:17"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</row>
    <row r="1764" spans="2:17"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</row>
    <row r="1765" spans="2:17"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</row>
    <row r="1766" spans="2:17"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</row>
    <row r="1767" spans="2:17"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</row>
    <row r="1768" spans="2:17"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</row>
    <row r="1769" spans="2:17"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</row>
    <row r="1770" spans="2:17"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</row>
    <row r="1771" spans="2:17"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</row>
    <row r="1772" spans="2:17"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</row>
    <row r="1773" spans="2:17"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</row>
    <row r="1774" spans="2:17"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</row>
    <row r="1775" spans="2:17"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</row>
    <row r="1776" spans="2:17"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</row>
    <row r="1777" spans="2:17"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</row>
    <row r="1778" spans="2:17"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</row>
    <row r="1779" spans="2:17"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</row>
    <row r="1780" spans="2:17"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</row>
    <row r="1781" spans="2:17"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</row>
    <row r="1782" spans="2:17"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</row>
    <row r="1783" spans="2:17"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</row>
    <row r="1784" spans="2:17"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</row>
    <row r="1785" spans="2:17"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</row>
    <row r="1786" spans="2:17"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</row>
    <row r="1787" spans="2:17"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</row>
    <row r="1788" spans="2:17"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</row>
    <row r="1789" spans="2:17"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</row>
    <row r="1790" spans="2:17"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</row>
    <row r="1791" spans="2:17"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</row>
    <row r="1792" spans="2:17"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</row>
    <row r="1793" spans="2:17"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</row>
    <row r="1794" spans="2:17"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</row>
    <row r="1795" spans="2:17"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</row>
    <row r="1796" spans="2:17"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</row>
    <row r="1797" spans="2:17"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</row>
    <row r="1798" spans="2:17"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</row>
    <row r="1799" spans="2:17"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</row>
    <row r="1800" spans="2:17"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</row>
    <row r="1801" spans="2:17"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</row>
    <row r="1802" spans="2:17"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</row>
    <row r="1803" spans="2:17"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</row>
    <row r="1804" spans="2:17"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</row>
    <row r="1805" spans="2:17"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</row>
    <row r="1806" spans="2:17"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</row>
    <row r="1807" spans="2:17"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</row>
    <row r="1808" spans="2:17"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</row>
    <row r="1809" spans="2:17"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</row>
    <row r="1810" spans="2:17"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</row>
    <row r="1811" spans="2:17"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</row>
    <row r="1812" spans="2:17"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</row>
    <row r="1813" spans="2:17"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</row>
    <row r="1814" spans="2:17"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</row>
    <row r="1815" spans="2:17"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</row>
    <row r="1816" spans="2:17"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</row>
    <row r="1817" spans="2:17"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</row>
    <row r="1818" spans="2:17"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</row>
    <row r="1819" spans="2:17"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</row>
    <row r="1820" spans="2:17"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</row>
    <row r="1821" spans="2:17"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</row>
    <row r="1822" spans="2:17"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</row>
    <row r="1823" spans="2:17"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</row>
    <row r="1824" spans="2:17"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</row>
    <row r="1825" spans="2:17"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</row>
    <row r="1826" spans="2:17"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</row>
    <row r="1827" spans="2:17"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</row>
    <row r="1828" spans="2:17"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</row>
    <row r="1829" spans="2:17"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</row>
    <row r="1830" spans="2:17"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</row>
    <row r="1831" spans="2:17"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</row>
    <row r="1832" spans="2:17"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</row>
    <row r="1833" spans="2:17"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</row>
    <row r="1834" spans="2:17"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</row>
    <row r="1835" spans="2:17"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</row>
    <row r="1836" spans="2:17"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</row>
    <row r="1837" spans="2:17"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</row>
    <row r="1838" spans="2:17"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</row>
    <row r="1839" spans="2:17"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</row>
    <row r="1840" spans="2:17"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</row>
    <row r="1841" spans="2:17"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</row>
    <row r="1842" spans="2:17"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</row>
    <row r="1843" spans="2:17"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</row>
    <row r="1844" spans="2:17"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</row>
    <row r="1845" spans="2:17"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</row>
    <row r="1846" spans="2:17"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</row>
    <row r="1847" spans="2:17"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</row>
    <row r="1848" spans="2:17"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</row>
    <row r="1849" spans="2:17"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</row>
    <row r="1850" spans="2:17"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</row>
    <row r="1851" spans="2:17"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</row>
    <row r="1852" spans="2:17"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</row>
    <row r="1853" spans="2:17"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</row>
    <row r="1854" spans="2:17"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</row>
    <row r="1855" spans="2:17"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</row>
    <row r="1856" spans="2:17"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</row>
    <row r="1857" spans="2:17"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</row>
    <row r="1858" spans="2:17"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</row>
    <row r="1859" spans="2:17"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</row>
    <row r="1860" spans="2:17"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</row>
    <row r="1861" spans="2:17"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</row>
    <row r="1862" spans="2:17"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</row>
    <row r="1863" spans="2:17"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</row>
    <row r="1864" spans="2:17"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</row>
    <row r="1865" spans="2:17"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</row>
    <row r="1866" spans="2:17"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</row>
    <row r="1867" spans="2:17"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</row>
    <row r="1868" spans="2:17"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</row>
    <row r="1869" spans="2:17"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</row>
    <row r="1870" spans="2:17"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</row>
    <row r="1871" spans="2:17"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</row>
    <row r="1872" spans="2:17"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</row>
    <row r="1873" spans="2:17"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</row>
    <row r="1874" spans="2:17"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</row>
    <row r="1875" spans="2:17"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</row>
    <row r="1876" spans="2:17"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</row>
    <row r="1877" spans="2:17"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</row>
    <row r="1878" spans="2:17"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</row>
    <row r="1879" spans="2:17"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</row>
    <row r="1880" spans="2:17"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</row>
    <row r="1881" spans="2:17"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</row>
    <row r="1882" spans="2:17"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</row>
    <row r="1883" spans="2:17"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</row>
    <row r="1884" spans="2:17"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</row>
    <row r="1885" spans="2:17"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</row>
    <row r="1886" spans="2:17"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</row>
    <row r="1887" spans="2:17"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</row>
    <row r="1888" spans="2:17"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</row>
    <row r="1889" spans="2:17"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</row>
    <row r="1890" spans="2:17"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</row>
    <row r="1891" spans="2:17"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</row>
    <row r="1892" spans="2:17"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</row>
    <row r="1893" spans="2:17"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</row>
    <row r="1894" spans="2:17"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</row>
    <row r="1895" spans="2:17"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</row>
    <row r="1896" spans="2:17"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</row>
    <row r="1897" spans="2:17"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</row>
    <row r="1898" spans="2:17"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</row>
    <row r="1899" spans="2:17"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</row>
    <row r="1900" spans="2:17"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</row>
    <row r="1901" spans="2:17"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</row>
    <row r="1902" spans="2:17"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</row>
    <row r="1903" spans="2:17"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</row>
    <row r="1904" spans="2:17"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</row>
    <row r="1905" spans="2:17"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</row>
    <row r="1906" spans="2:17"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</row>
    <row r="1907" spans="2:17"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</row>
    <row r="1908" spans="2:17"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</row>
    <row r="1909" spans="2:17"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</row>
    <row r="1910" spans="2:17"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</row>
    <row r="1911" spans="2:17"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</row>
    <row r="1912" spans="2:17"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</row>
    <row r="1913" spans="2:17"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</row>
    <row r="1914" spans="2:17"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</row>
    <row r="1915" spans="2:17"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</row>
    <row r="1916" spans="2:17"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</row>
    <row r="1917" spans="2:17"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</row>
    <row r="1918" spans="2:17"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</row>
    <row r="1919" spans="2:17"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</row>
    <row r="1920" spans="2:17"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</row>
    <row r="1921" spans="2:17"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</row>
    <row r="1922" spans="2:17"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</row>
    <row r="1923" spans="2:17"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</row>
    <row r="1924" spans="2:17"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</row>
    <row r="1925" spans="2:17"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</row>
    <row r="1926" spans="2:17"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</row>
    <row r="1927" spans="2:17"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</row>
    <row r="1928" spans="2:17"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</row>
    <row r="1929" spans="2:17"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</row>
    <row r="1930" spans="2:17"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</row>
    <row r="1931" spans="2:17"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</row>
    <row r="1932" spans="2:17"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</row>
    <row r="1933" spans="2:17"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</row>
    <row r="1934" spans="2:17"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</row>
    <row r="1935" spans="2:17"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</row>
    <row r="1936" spans="2:17"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</row>
    <row r="1937" spans="2:17"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</row>
    <row r="1938" spans="2:17"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</row>
    <row r="1939" spans="2:17"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</row>
    <row r="1940" spans="2:17"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</row>
    <row r="1941" spans="2:17"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</row>
    <row r="1942" spans="2:17"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</row>
    <row r="1943" spans="2:17"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</row>
    <row r="1944" spans="2:17"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</row>
  </sheetData>
  <mergeCells count="1">
    <mergeCell ref="A1:H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Φύλλο31"/>
  <dimension ref="A1:DT151"/>
  <sheetViews>
    <sheetView workbookViewId="0">
      <selection sqref="A1:J1"/>
    </sheetView>
  </sheetViews>
  <sheetFormatPr defaultColWidth="19.28515625" defaultRowHeight="15"/>
  <cols>
    <col min="1" max="1" width="39.140625" customWidth="1"/>
    <col min="2" max="2" width="18.42578125" customWidth="1"/>
    <col min="3" max="3" width="10.28515625" customWidth="1"/>
    <col min="4" max="4" width="13.85546875" customWidth="1"/>
    <col min="5" max="5" width="10.28515625" customWidth="1"/>
    <col min="6" max="6" width="13.85546875" customWidth="1"/>
    <col min="7" max="7" width="10.28515625" customWidth="1"/>
    <col min="8" max="8" width="13.85546875" customWidth="1"/>
    <col min="9" max="9" width="10.28515625" customWidth="1"/>
    <col min="10" max="10" width="13.85546875" customWidth="1"/>
    <col min="11" max="11" width="10.28515625" customWidth="1"/>
    <col min="12" max="12" width="14.28515625" customWidth="1"/>
    <col min="13" max="13" width="10.28515625" bestFit="1" customWidth="1"/>
    <col min="14" max="14" width="13.85546875" customWidth="1"/>
    <col min="15" max="15" width="10.28515625" bestFit="1" customWidth="1"/>
    <col min="16" max="16" width="13.85546875" customWidth="1"/>
    <col min="17" max="17" width="10.28515625" bestFit="1" customWidth="1"/>
    <col min="18" max="18" width="13.85546875" customWidth="1"/>
    <col min="19" max="19" width="10.28515625" bestFit="1" customWidth="1"/>
    <col min="20" max="20" width="13.85546875" customWidth="1"/>
    <col min="21" max="21" width="10.28515625" bestFit="1" customWidth="1"/>
    <col min="22" max="22" width="14.7109375" customWidth="1"/>
    <col min="23" max="23" width="10.28515625" bestFit="1" customWidth="1"/>
    <col min="24" max="24" width="14.7109375" customWidth="1"/>
    <col min="25" max="25" width="23.42578125" customWidth="1"/>
    <col min="26" max="26" width="15.7109375" customWidth="1"/>
    <col min="27" max="27" width="14.7109375" customWidth="1"/>
    <col min="28" max="28" width="23.42578125" customWidth="1"/>
    <col min="29" max="29" width="15.7109375" customWidth="1"/>
    <col min="30" max="30" width="14.7109375" customWidth="1"/>
    <col min="31" max="31" width="23.42578125" customWidth="1"/>
    <col min="32" max="32" width="16.5703125" customWidth="1"/>
    <col min="33" max="40" width="14.7109375" customWidth="1"/>
    <col min="41" max="41" width="15.28515625" customWidth="1"/>
    <col min="42" max="65" width="15.42578125" customWidth="1"/>
    <col min="66" max="66" width="15.7109375" customWidth="1"/>
    <col min="67" max="67" width="24.28515625" customWidth="1"/>
    <col min="68" max="68" width="19.140625" customWidth="1"/>
    <col min="69" max="76" width="14" customWidth="1"/>
    <col min="77" max="77" width="14.5703125" customWidth="1"/>
    <col min="78" max="78" width="26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126" t="s">
        <v>1114</v>
      </c>
      <c r="B1" s="126"/>
      <c r="C1" s="126"/>
      <c r="D1" s="126"/>
      <c r="E1" s="126"/>
      <c r="F1" s="126"/>
      <c r="G1" s="126"/>
      <c r="H1" s="126"/>
      <c r="I1" s="126"/>
      <c r="J1" s="126"/>
    </row>
    <row r="2" spans="1:124">
      <c r="A2" s="25" t="s">
        <v>16</v>
      </c>
      <c r="B2" s="19" t="s">
        <v>1163</v>
      </c>
    </row>
    <row r="3" spans="1:124" s="9" customFormat="1" hidden="1">
      <c r="A3" s="25" t="s">
        <v>23</v>
      </c>
      <c r="B3" s="19" t="s">
        <v>24</v>
      </c>
      <c r="C3"/>
      <c r="D3"/>
      <c r="E3"/>
      <c r="F3"/>
      <c r="G3"/>
      <c r="H3"/>
      <c r="I3"/>
      <c r="J3"/>
      <c r="K3"/>
      <c r="L3"/>
      <c r="M3"/>
    </row>
    <row r="4" spans="1:124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</row>
    <row r="5" spans="1:124" s="7" customFormat="1" ht="36" hidden="1" customHeight="1">
      <c r="A5" s="19"/>
      <c r="B5" s="25" t="s">
        <v>130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</row>
    <row r="6" spans="1:124" s="7" customFormat="1" ht="36" customHeight="1">
      <c r="A6" s="19"/>
      <c r="B6" s="23" t="s">
        <v>151</v>
      </c>
      <c r="C6" s="23"/>
      <c r="D6" s="23" t="s">
        <v>142</v>
      </c>
      <c r="E6" s="23"/>
      <c r="F6" s="23" t="s">
        <v>143</v>
      </c>
      <c r="G6" s="23"/>
      <c r="H6" s="23" t="s">
        <v>144</v>
      </c>
      <c r="I6" s="23"/>
      <c r="J6" s="23" t="s">
        <v>145</v>
      </c>
      <c r="K6" s="23"/>
      <c r="L6" s="23" t="s">
        <v>141</v>
      </c>
      <c r="M6" s="23"/>
      <c r="N6" s="23" t="s">
        <v>146</v>
      </c>
      <c r="O6" s="23"/>
      <c r="P6" s="23" t="s">
        <v>147</v>
      </c>
      <c r="Q6" s="23"/>
      <c r="R6" s="23" t="s">
        <v>148</v>
      </c>
      <c r="S6" s="23"/>
      <c r="T6" s="23" t="s">
        <v>149</v>
      </c>
      <c r="U6" s="23"/>
      <c r="V6" s="23" t="s">
        <v>150</v>
      </c>
      <c r="W6" s="23"/>
    </row>
    <row r="7" spans="1:124" s="8" customFormat="1" ht="45">
      <c r="A7" s="77" t="s">
        <v>1112</v>
      </c>
      <c r="B7" s="52" t="s">
        <v>18</v>
      </c>
      <c r="C7" s="52" t="s">
        <v>1113</v>
      </c>
      <c r="D7" s="52" t="s">
        <v>18</v>
      </c>
      <c r="E7" s="52" t="s">
        <v>1113</v>
      </c>
      <c r="F7" s="52" t="s">
        <v>18</v>
      </c>
      <c r="G7" s="52" t="s">
        <v>1113</v>
      </c>
      <c r="H7" s="52" t="s">
        <v>18</v>
      </c>
      <c r="I7" s="52" t="s">
        <v>1113</v>
      </c>
      <c r="J7" s="52" t="s">
        <v>18</v>
      </c>
      <c r="K7" s="52" t="s">
        <v>1113</v>
      </c>
      <c r="L7" s="52" t="s">
        <v>18</v>
      </c>
      <c r="M7" s="52" t="s">
        <v>1113</v>
      </c>
      <c r="N7" s="52" t="s">
        <v>18</v>
      </c>
      <c r="O7" s="52" t="s">
        <v>1113</v>
      </c>
      <c r="P7" s="52" t="s">
        <v>18</v>
      </c>
      <c r="Q7" s="52" t="s">
        <v>1113</v>
      </c>
      <c r="R7" s="52" t="s">
        <v>18</v>
      </c>
      <c r="S7" s="52" t="s">
        <v>1113</v>
      </c>
      <c r="T7" s="52" t="s">
        <v>18</v>
      </c>
      <c r="U7" s="52" t="s">
        <v>1113</v>
      </c>
      <c r="V7" s="52" t="s">
        <v>18</v>
      </c>
      <c r="W7" s="52" t="s">
        <v>1113</v>
      </c>
    </row>
    <row r="8" spans="1:124">
      <c r="A8" s="24" t="s">
        <v>127</v>
      </c>
      <c r="B8" s="19">
        <v>8468631084.4200001</v>
      </c>
      <c r="C8" s="29">
        <v>0.75409419576353742</v>
      </c>
      <c r="D8" s="19">
        <v>3816360413.8200002</v>
      </c>
      <c r="E8" s="29">
        <v>0.84050617043978204</v>
      </c>
      <c r="F8" s="19">
        <v>6264281561.0599995</v>
      </c>
      <c r="G8" s="29">
        <v>0.85355987457517668</v>
      </c>
      <c r="H8" s="19">
        <v>5913915077.2200003</v>
      </c>
      <c r="I8" s="29">
        <v>0.84933371464341434</v>
      </c>
      <c r="J8" s="19">
        <v>6931587154.3400002</v>
      </c>
      <c r="K8" s="29">
        <v>0.84389865765116934</v>
      </c>
      <c r="L8" s="19">
        <v>5725464348.75</v>
      </c>
      <c r="M8" s="29">
        <v>0.834163318138326</v>
      </c>
      <c r="N8" s="19">
        <v>4656671372.2200003</v>
      </c>
      <c r="O8" s="29">
        <v>0.82505655575850645</v>
      </c>
      <c r="P8" s="19">
        <v>5444200754.9699993</v>
      </c>
      <c r="Q8" s="29">
        <v>0.816376060101906</v>
      </c>
      <c r="R8" s="19">
        <v>4380727861.8099995</v>
      </c>
      <c r="S8" s="29">
        <v>0.81404940276841342</v>
      </c>
      <c r="T8" s="19">
        <v>4204666997.0600004</v>
      </c>
      <c r="U8" s="29">
        <v>0.80122357563783142</v>
      </c>
      <c r="V8" s="19">
        <v>7919654949.7899981</v>
      </c>
      <c r="W8" s="29">
        <v>0.6583678154207866</v>
      </c>
    </row>
    <row r="9" spans="1:124">
      <c r="A9" s="24" t="s">
        <v>1110</v>
      </c>
      <c r="B9" s="19">
        <v>654964835.97000003</v>
      </c>
      <c r="C9" s="29">
        <v>5.8321725944922423E-2</v>
      </c>
      <c r="D9" s="19">
        <v>212597485.50999999</v>
      </c>
      <c r="E9" s="29">
        <v>4.6821966223121264E-2</v>
      </c>
      <c r="F9" s="19">
        <v>320911760.45999998</v>
      </c>
      <c r="G9" s="29">
        <v>4.3726866255607177E-2</v>
      </c>
      <c r="H9" s="19">
        <v>308971501.05000001</v>
      </c>
      <c r="I9" s="29">
        <v>4.4373297431437898E-2</v>
      </c>
      <c r="J9" s="19">
        <v>380422311.31</v>
      </c>
      <c r="K9" s="29">
        <v>4.6315204686426872E-2</v>
      </c>
      <c r="L9" s="19">
        <v>340175904.36000001</v>
      </c>
      <c r="M9" s="29">
        <v>4.9561440583172134E-2</v>
      </c>
      <c r="N9" s="19">
        <v>299864148.37</v>
      </c>
      <c r="O9" s="29">
        <v>5.3129126295133701E-2</v>
      </c>
      <c r="P9" s="19">
        <v>370018106.17999995</v>
      </c>
      <c r="Q9" s="29">
        <v>5.5485449065013709E-2</v>
      </c>
      <c r="R9" s="19">
        <v>298173222.38999999</v>
      </c>
      <c r="S9" s="29">
        <v>5.5408083146215842E-2</v>
      </c>
      <c r="T9" s="19">
        <v>308734771.64999998</v>
      </c>
      <c r="U9" s="29">
        <v>5.8831193490020986E-2</v>
      </c>
      <c r="V9" s="19">
        <v>1173130833.8799994</v>
      </c>
      <c r="W9" s="29">
        <v>9.7523388228526423E-2</v>
      </c>
    </row>
    <row r="10" spans="1:124">
      <c r="A10" s="24" t="s">
        <v>1109</v>
      </c>
      <c r="B10" s="19">
        <v>1129950474.8800001</v>
      </c>
      <c r="C10" s="29">
        <v>0.1006170992824183</v>
      </c>
      <c r="D10" s="19">
        <v>293852177.54999995</v>
      </c>
      <c r="E10" s="29">
        <v>6.4717306974872754E-2</v>
      </c>
      <c r="F10" s="19">
        <v>453331310.74000001</v>
      </c>
      <c r="G10" s="29">
        <v>6.1770118881878382E-2</v>
      </c>
      <c r="H10" s="19">
        <v>461421218.18999994</v>
      </c>
      <c r="I10" s="29">
        <v>6.6267538871191536E-2</v>
      </c>
      <c r="J10" s="19">
        <v>584649939.60000002</v>
      </c>
      <c r="K10" s="29">
        <v>7.117926792788852E-2</v>
      </c>
      <c r="L10" s="19">
        <v>537709570.5</v>
      </c>
      <c r="M10" s="29">
        <v>7.8340824813788276E-2</v>
      </c>
      <c r="N10" s="19">
        <v>470563694.76999998</v>
      </c>
      <c r="O10" s="29">
        <v>8.3373214521437172E-2</v>
      </c>
      <c r="P10" s="19">
        <v>575052696.68000007</v>
      </c>
      <c r="Q10" s="29">
        <v>8.6231069719099995E-2</v>
      </c>
      <c r="R10" s="19">
        <v>454614679.71000004</v>
      </c>
      <c r="S10" s="29">
        <v>8.4478840088179422E-2</v>
      </c>
      <c r="T10" s="19">
        <v>453524517.06999999</v>
      </c>
      <c r="U10" s="29">
        <v>8.6421715550916614E-2</v>
      </c>
      <c r="V10" s="19">
        <v>1451730713.1900001</v>
      </c>
      <c r="W10" s="29">
        <v>0.12068363890620065</v>
      </c>
    </row>
    <row r="11" spans="1:124">
      <c r="A11" s="24" t="s">
        <v>126</v>
      </c>
      <c r="B11" s="19">
        <v>294206224.18000001</v>
      </c>
      <c r="C11" s="29">
        <v>2.6197764880773387E-2</v>
      </c>
      <c r="D11" s="19">
        <v>79986968.349999994</v>
      </c>
      <c r="E11" s="29">
        <v>1.7616140291543608E-2</v>
      </c>
      <c r="F11" s="19">
        <v>121866104.30000001</v>
      </c>
      <c r="G11" s="29">
        <v>1.660525882934161E-2</v>
      </c>
      <c r="H11" s="19">
        <v>125108248.62</v>
      </c>
      <c r="I11" s="29">
        <v>1.7967564996368913E-2</v>
      </c>
      <c r="J11" s="19">
        <v>167274971.27000001</v>
      </c>
      <c r="K11" s="29">
        <v>2.0365194950337742E-2</v>
      </c>
      <c r="L11" s="19">
        <v>162400717.87</v>
      </c>
      <c r="M11" s="29">
        <v>2.366073971206567E-2</v>
      </c>
      <c r="N11" s="19">
        <v>157693212.03</v>
      </c>
      <c r="O11" s="29">
        <v>2.7939660754274273E-2</v>
      </c>
      <c r="P11" s="19">
        <v>224523070.53</v>
      </c>
      <c r="Q11" s="29">
        <v>3.3667983230400517E-2</v>
      </c>
      <c r="R11" s="19">
        <v>212373282.72</v>
      </c>
      <c r="S11" s="29">
        <v>3.9464296668442915E-2</v>
      </c>
      <c r="T11" s="19">
        <v>250735227.62</v>
      </c>
      <c r="U11" s="29">
        <v>4.7779045463655585E-2</v>
      </c>
      <c r="V11" s="19">
        <v>1335287798.96</v>
      </c>
      <c r="W11" s="29">
        <v>0.11100363800352649</v>
      </c>
    </row>
    <row r="12" spans="1:124">
      <c r="A12" s="24" t="s">
        <v>122</v>
      </c>
      <c r="B12" s="19">
        <v>2584372.38</v>
      </c>
      <c r="C12" s="29">
        <v>2.3012694637684442E-4</v>
      </c>
      <c r="D12" s="19">
        <v>740915.05</v>
      </c>
      <c r="E12" s="29">
        <v>1.6317737419180544E-4</v>
      </c>
      <c r="F12" s="19">
        <v>1209718.46</v>
      </c>
      <c r="G12" s="29">
        <v>1.6483408782381611E-4</v>
      </c>
      <c r="H12" s="19">
        <v>1768934.18</v>
      </c>
      <c r="I12" s="29">
        <v>2.5404751648299865E-4</v>
      </c>
      <c r="J12" s="19">
        <v>2112043.16</v>
      </c>
      <c r="K12" s="29">
        <v>2.5713452748110801E-4</v>
      </c>
      <c r="L12" s="19">
        <v>2245900.2199999997</v>
      </c>
      <c r="M12" s="29">
        <v>3.2721321199595153E-4</v>
      </c>
      <c r="N12" s="19">
        <v>2110857.06</v>
      </c>
      <c r="O12" s="29">
        <v>3.7399599765870008E-4</v>
      </c>
      <c r="P12" s="19">
        <v>3535226.95</v>
      </c>
      <c r="Q12" s="29">
        <v>5.3011907144908028E-4</v>
      </c>
      <c r="R12" s="19">
        <v>3742456.34</v>
      </c>
      <c r="S12" s="29">
        <v>6.9544250283675726E-4</v>
      </c>
      <c r="T12" s="19">
        <v>4167702.6500000004</v>
      </c>
      <c r="U12" s="29">
        <v>7.9417980585933543E-4</v>
      </c>
      <c r="V12" s="19">
        <v>32268784.789999992</v>
      </c>
      <c r="W12" s="29">
        <v>2.6825321915115931E-3</v>
      </c>
    </row>
    <row r="13" spans="1:124">
      <c r="A13" s="24" t="s">
        <v>1111</v>
      </c>
      <c r="B13" s="19">
        <v>601960799.06000006</v>
      </c>
      <c r="C13" s="29">
        <v>5.3601950554139209E-2</v>
      </c>
      <c r="D13" s="19">
        <v>100469692.65000001</v>
      </c>
      <c r="E13" s="29">
        <v>2.2127206934836503E-2</v>
      </c>
      <c r="F13" s="19">
        <v>118904673.02000001</v>
      </c>
      <c r="G13" s="29">
        <v>1.6201739465264358E-2</v>
      </c>
      <c r="H13" s="19">
        <v>92220674.019999996</v>
      </c>
      <c r="I13" s="29">
        <v>1.3244378150446046E-2</v>
      </c>
      <c r="J13" s="19">
        <v>82741056.599999994</v>
      </c>
      <c r="K13" s="29">
        <v>1.0073460095450232E-2</v>
      </c>
      <c r="L13" s="19">
        <v>54297676.709999993</v>
      </c>
      <c r="M13" s="29">
        <v>7.9108221469415367E-3</v>
      </c>
      <c r="N13" s="19">
        <v>35272460.469999999</v>
      </c>
      <c r="O13" s="29">
        <v>6.2494800303317128E-3</v>
      </c>
      <c r="P13" s="19">
        <v>31014999.849999998</v>
      </c>
      <c r="Q13" s="29">
        <v>4.6508026652929205E-3</v>
      </c>
      <c r="R13" s="19">
        <v>19021443.039999999</v>
      </c>
      <c r="S13" s="29">
        <v>3.5346624659098676E-3</v>
      </c>
      <c r="T13" s="19">
        <v>14388230.33</v>
      </c>
      <c r="U13" s="29">
        <v>2.7417603725013347E-3</v>
      </c>
      <c r="V13" s="19">
        <v>20265751.799999997</v>
      </c>
      <c r="W13" s="29">
        <v>1.6847096022510001E-3</v>
      </c>
    </row>
    <row r="14" spans="1:124">
      <c r="A14" s="24" t="s">
        <v>1084</v>
      </c>
      <c r="B14" s="19">
        <v>77905454.270000011</v>
      </c>
      <c r="C14" s="29">
        <v>6.9371366278322471E-3</v>
      </c>
      <c r="D14" s="19">
        <v>36542491.780000001</v>
      </c>
      <c r="E14" s="29">
        <v>8.0480317616520736E-3</v>
      </c>
      <c r="F14" s="19">
        <v>58501481.399999991</v>
      </c>
      <c r="G14" s="29">
        <v>7.9713079049078435E-3</v>
      </c>
      <c r="H14" s="19">
        <v>59599553.340000004</v>
      </c>
      <c r="I14" s="29">
        <v>8.5594583906581576E-3</v>
      </c>
      <c r="J14" s="19">
        <v>64979771.120000005</v>
      </c>
      <c r="K14" s="29">
        <v>7.9110801612462065E-3</v>
      </c>
      <c r="L14" s="19">
        <v>41426959.049999997</v>
      </c>
      <c r="M14" s="29">
        <v>6.0356413937103816E-3</v>
      </c>
      <c r="N14" s="19">
        <v>21887488.949999999</v>
      </c>
      <c r="O14" s="29">
        <v>3.8779666426579464E-3</v>
      </c>
      <c r="P14" s="19">
        <v>20396452.969999999</v>
      </c>
      <c r="Q14" s="29">
        <v>3.0585161468378247E-3</v>
      </c>
      <c r="R14" s="19">
        <v>12750009.280000001</v>
      </c>
      <c r="S14" s="29">
        <v>2.369272360001689E-3</v>
      </c>
      <c r="T14" s="19">
        <v>11589938.359999999</v>
      </c>
      <c r="U14" s="29">
        <v>2.2085296792146297E-3</v>
      </c>
      <c r="V14" s="19">
        <v>96886722.499999985</v>
      </c>
      <c r="W14" s="29">
        <v>8.0542776471967843E-3</v>
      </c>
    </row>
    <row r="15" spans="1:124">
      <c r="A15" s="24" t="s">
        <v>14</v>
      </c>
      <c r="B15" s="19">
        <v>11230203245.160002</v>
      </c>
      <c r="C15" s="29">
        <v>1</v>
      </c>
      <c r="D15" s="19">
        <v>4540550144.71</v>
      </c>
      <c r="E15" s="29">
        <v>1</v>
      </c>
      <c r="F15" s="19">
        <v>7339006609.4400005</v>
      </c>
      <c r="G15" s="29">
        <v>1</v>
      </c>
      <c r="H15" s="19">
        <v>6963005206.6200008</v>
      </c>
      <c r="I15" s="29">
        <v>1</v>
      </c>
      <c r="J15" s="19">
        <v>8213767247.3999996</v>
      </c>
      <c r="K15" s="29">
        <v>1</v>
      </c>
      <c r="L15" s="19">
        <v>6863721077.46</v>
      </c>
      <c r="M15" s="29">
        <v>1</v>
      </c>
      <c r="N15" s="19">
        <v>5644063233.8700008</v>
      </c>
      <c r="O15" s="29">
        <v>1</v>
      </c>
      <c r="P15" s="19">
        <v>6668741308.1299992</v>
      </c>
      <c r="Q15" s="29">
        <v>1</v>
      </c>
      <c r="R15" s="19">
        <v>5381402955.29</v>
      </c>
      <c r="S15" s="29">
        <v>1</v>
      </c>
      <c r="T15" s="19">
        <v>5247807384.7400007</v>
      </c>
      <c r="U15" s="29">
        <v>1</v>
      </c>
      <c r="V15" s="19">
        <v>12029225554.910004</v>
      </c>
      <c r="W15" s="29">
        <v>1</v>
      </c>
    </row>
    <row r="83" spans="1:13">
      <c r="B83" s="7"/>
      <c r="C83" s="7"/>
      <c r="D83" s="7"/>
      <c r="E83" s="7"/>
      <c r="F83" s="8"/>
      <c r="G83" s="8"/>
      <c r="H83" s="8"/>
      <c r="I83" s="8"/>
      <c r="J83" s="7"/>
      <c r="K83" s="7"/>
      <c r="L83" s="7"/>
      <c r="M83" s="7"/>
    </row>
    <row r="84" spans="1:13">
      <c r="A84" s="7"/>
      <c r="B84" s="7"/>
      <c r="C84" s="8"/>
      <c r="D84" s="7"/>
      <c r="E84" s="8"/>
      <c r="F84" s="7"/>
      <c r="G84" s="8"/>
      <c r="H84" s="7"/>
      <c r="I84" s="8"/>
      <c r="J84" s="7"/>
      <c r="K84" s="8"/>
      <c r="L84" s="7"/>
      <c r="M84" s="8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>
      <c r="A150" s="2"/>
      <c r="B150" s="5"/>
      <c r="C150" s="10"/>
      <c r="D150" s="5"/>
      <c r="E150" s="10"/>
      <c r="F150" s="5"/>
      <c r="G150" s="10"/>
      <c r="H150" s="5"/>
      <c r="I150" s="10"/>
      <c r="J150" s="5"/>
      <c r="K150" s="10"/>
      <c r="L150" s="5"/>
      <c r="M150" s="10"/>
    </row>
    <row r="151" spans="1:13" s="13" customFormat="1">
      <c r="A151" s="11"/>
      <c r="B151" s="12"/>
      <c r="C151" s="14"/>
      <c r="D151" s="12"/>
      <c r="E151" s="14"/>
      <c r="F151" s="12"/>
      <c r="G151" s="14"/>
      <c r="H151" s="12"/>
      <c r="I151" s="14"/>
      <c r="J151" s="12"/>
      <c r="K151" s="14"/>
      <c r="L151" s="12"/>
      <c r="M151" s="14"/>
    </row>
  </sheetData>
  <mergeCells count="1">
    <mergeCell ref="A1:J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Φύλλο32"/>
  <dimension ref="A1:G73"/>
  <sheetViews>
    <sheetView workbookViewId="0">
      <selection sqref="A1:E1"/>
    </sheetView>
  </sheetViews>
  <sheetFormatPr defaultRowHeight="15"/>
  <cols>
    <col min="1" max="1" width="28" customWidth="1"/>
    <col min="2" max="2" width="23.140625" customWidth="1"/>
    <col min="3" max="3" width="8.140625" customWidth="1"/>
    <col min="4" max="4" width="21" style="27" customWidth="1"/>
    <col min="5" max="5" width="8.140625" customWidth="1"/>
    <col min="6" max="6" width="19.28515625" bestFit="1" customWidth="1"/>
    <col min="7" max="7" width="12" bestFit="1" customWidth="1"/>
  </cols>
  <sheetData>
    <row r="1" spans="1:7">
      <c r="A1" s="126" t="s">
        <v>1115</v>
      </c>
      <c r="B1" s="126"/>
      <c r="C1" s="126"/>
      <c r="D1" s="126"/>
      <c r="E1" s="126"/>
    </row>
    <row r="2" spans="1:7">
      <c r="A2" s="15" t="s">
        <v>16</v>
      </c>
      <c r="B2" s="16" t="s">
        <v>1163</v>
      </c>
    </row>
    <row r="4" spans="1:7" s="7" customFormat="1" hidden="1">
      <c r="A4" s="16"/>
      <c r="B4" s="15" t="s">
        <v>130</v>
      </c>
      <c r="C4" s="16"/>
      <c r="D4" s="30"/>
      <c r="E4" s="30"/>
      <c r="F4"/>
      <c r="G4"/>
    </row>
    <row r="5" spans="1:7" s="7" customFormat="1" ht="30">
      <c r="A5" s="16"/>
      <c r="B5" s="17" t="s">
        <v>211</v>
      </c>
      <c r="C5" s="17"/>
      <c r="D5" s="31" t="s">
        <v>93</v>
      </c>
      <c r="E5" s="31"/>
      <c r="F5"/>
      <c r="G5"/>
    </row>
    <row r="6" spans="1:7" s="7" customFormat="1" ht="30">
      <c r="A6" s="54" t="s">
        <v>704</v>
      </c>
      <c r="B6" s="28" t="s">
        <v>212</v>
      </c>
      <c r="C6" s="28" t="s">
        <v>213</v>
      </c>
      <c r="D6" s="28" t="s">
        <v>212</v>
      </c>
      <c r="E6" s="28" t="s">
        <v>213</v>
      </c>
    </row>
    <row r="7" spans="1:7">
      <c r="A7" s="18" t="s">
        <v>708</v>
      </c>
      <c r="B7" s="19">
        <v>496519</v>
      </c>
      <c r="C7" s="29">
        <v>0.32288815491275202</v>
      </c>
      <c r="D7" s="19">
        <v>199741659.46000001</v>
      </c>
      <c r="E7" s="29">
        <v>2.9089716675026533E-2</v>
      </c>
    </row>
    <row r="8" spans="1:7">
      <c r="A8" s="18" t="s">
        <v>709</v>
      </c>
      <c r="B8" s="19">
        <v>716898</v>
      </c>
      <c r="C8" s="29">
        <v>0.46620143938226349</v>
      </c>
      <c r="D8" s="19">
        <v>521001890.13</v>
      </c>
      <c r="E8" s="29">
        <v>7.5876997377555488E-2</v>
      </c>
    </row>
    <row r="9" spans="1:7">
      <c r="A9" s="18" t="s">
        <v>710</v>
      </c>
      <c r="B9" s="19">
        <v>901262</v>
      </c>
      <c r="C9" s="29">
        <v>0.58609403521914916</v>
      </c>
      <c r="D9" s="19">
        <v>982797018.71000004</v>
      </c>
      <c r="E9" s="29">
        <v>0.14313131722558811</v>
      </c>
    </row>
    <row r="10" spans="1:7">
      <c r="A10" s="18" t="s">
        <v>711</v>
      </c>
      <c r="B10" s="19">
        <v>1055605</v>
      </c>
      <c r="C10" s="29">
        <v>0.68646386294718953</v>
      </c>
      <c r="D10" s="19">
        <v>1523113522.6900001</v>
      </c>
      <c r="E10" s="29">
        <v>0.22182123127812778</v>
      </c>
    </row>
    <row r="11" spans="1:7">
      <c r="A11" s="18" t="s">
        <v>712</v>
      </c>
      <c r="B11" s="19">
        <v>1154454</v>
      </c>
      <c r="C11" s="29">
        <v>0.75074573579590342</v>
      </c>
      <c r="D11" s="19">
        <v>1965974002.1200001</v>
      </c>
      <c r="E11" s="29">
        <v>0.28631797125722558</v>
      </c>
    </row>
    <row r="12" spans="1:7">
      <c r="A12" s="18" t="s">
        <v>713</v>
      </c>
      <c r="B12" s="19">
        <v>1227759</v>
      </c>
      <c r="C12" s="29">
        <v>0.7984162503097072</v>
      </c>
      <c r="D12" s="19">
        <v>2368166884.5599999</v>
      </c>
      <c r="E12" s="29">
        <v>0.34489201650408008</v>
      </c>
    </row>
    <row r="13" spans="1:7">
      <c r="A13" s="18" t="s">
        <v>714</v>
      </c>
      <c r="B13" s="19">
        <v>1281555</v>
      </c>
      <c r="C13" s="29">
        <v>0.83339998946507965</v>
      </c>
      <c r="D13" s="19">
        <v>2718112590.04</v>
      </c>
      <c r="E13" s="29">
        <v>0.39585695517324176</v>
      </c>
    </row>
    <row r="14" spans="1:7">
      <c r="A14" s="18" t="s">
        <v>715</v>
      </c>
      <c r="B14" s="19">
        <v>1321372</v>
      </c>
      <c r="C14" s="29">
        <v>0.85929313285770115</v>
      </c>
      <c r="D14" s="19">
        <v>3016695701.3099999</v>
      </c>
      <c r="E14" s="29">
        <v>0.43934161497968344</v>
      </c>
    </row>
    <row r="15" spans="1:7">
      <c r="A15" s="18" t="s">
        <v>716</v>
      </c>
      <c r="B15" s="19">
        <v>1353357</v>
      </c>
      <c r="C15" s="29">
        <v>0.88009309748117859</v>
      </c>
      <c r="D15" s="19">
        <v>3287845559.02</v>
      </c>
      <c r="E15" s="29">
        <v>0.47883098619338982</v>
      </c>
    </row>
    <row r="16" spans="1:7">
      <c r="A16" s="18" t="s">
        <v>717</v>
      </c>
      <c r="B16" s="19">
        <v>1380042</v>
      </c>
      <c r="C16" s="29">
        <v>0.8974464523655773</v>
      </c>
      <c r="D16" s="19">
        <v>3540644688.29</v>
      </c>
      <c r="E16" s="29">
        <v>0.51564781782500235</v>
      </c>
    </row>
    <row r="17" spans="1:5">
      <c r="A17" s="18" t="s">
        <v>718</v>
      </c>
      <c r="B17" s="19">
        <v>1400652</v>
      </c>
      <c r="C17" s="29">
        <v>0.91084921212452274</v>
      </c>
      <c r="D17" s="19">
        <v>3756679838.1999998</v>
      </c>
      <c r="E17" s="29">
        <v>0.54711046472459557</v>
      </c>
    </row>
    <row r="18" spans="1:5">
      <c r="A18" s="18" t="s">
        <v>719</v>
      </c>
      <c r="B18" s="19">
        <v>1419192</v>
      </c>
      <c r="C18" s="29">
        <v>0.92290584317405444</v>
      </c>
      <c r="D18" s="19">
        <v>3969611910.4499998</v>
      </c>
      <c r="E18" s="29">
        <v>0.57812118962557302</v>
      </c>
    </row>
    <row r="19" spans="1:5">
      <c r="A19" s="18" t="s">
        <v>720</v>
      </c>
      <c r="B19" s="19">
        <v>1433179</v>
      </c>
      <c r="C19" s="29">
        <v>0.93200164136660024</v>
      </c>
      <c r="D19" s="19">
        <v>4144338618.5499997</v>
      </c>
      <c r="E19" s="29">
        <v>0.60356781126639769</v>
      </c>
    </row>
    <row r="20" spans="1:5">
      <c r="A20" s="18" t="s">
        <v>721</v>
      </c>
      <c r="B20" s="19">
        <v>1445211</v>
      </c>
      <c r="C20" s="29">
        <v>0.93982609577803311</v>
      </c>
      <c r="D20" s="19">
        <v>4306879861.6099997</v>
      </c>
      <c r="E20" s="29">
        <v>0.62723978195796437</v>
      </c>
    </row>
    <row r="21" spans="1:5">
      <c r="A21" s="18" t="s">
        <v>722</v>
      </c>
      <c r="B21" s="19">
        <v>1455231</v>
      </c>
      <c r="C21" s="29">
        <v>0.94634213909606479</v>
      </c>
      <c r="D21" s="19">
        <v>4452112708.3999996</v>
      </c>
      <c r="E21" s="29">
        <v>0.64839101488779138</v>
      </c>
    </row>
    <row r="22" spans="1:5">
      <c r="A22" s="18" t="s">
        <v>723</v>
      </c>
      <c r="B22" s="19">
        <v>1463824</v>
      </c>
      <c r="C22" s="29">
        <v>0.95193019899944264</v>
      </c>
      <c r="D22" s="19">
        <v>4585064329.5199995</v>
      </c>
      <c r="E22" s="29">
        <v>0.66775365060595893</v>
      </c>
    </row>
    <row r="23" spans="1:5">
      <c r="A23" s="18" t="s">
        <v>724</v>
      </c>
      <c r="B23" s="19">
        <v>1471211</v>
      </c>
      <c r="C23" s="29">
        <v>0.95673399261124903</v>
      </c>
      <c r="D23" s="19">
        <v>4706859377.1099997</v>
      </c>
      <c r="E23" s="29">
        <v>0.68549147974181834</v>
      </c>
    </row>
    <row r="24" spans="1:5">
      <c r="A24" s="18" t="s">
        <v>725</v>
      </c>
      <c r="B24" s="19">
        <v>1477770</v>
      </c>
      <c r="C24" s="29">
        <v>0.96099933473929</v>
      </c>
      <c r="D24" s="19">
        <v>4821510982.9399996</v>
      </c>
      <c r="E24" s="29">
        <v>0.70218896157384147</v>
      </c>
    </row>
    <row r="25" spans="1:5">
      <c r="A25" s="18" t="s">
        <v>726</v>
      </c>
      <c r="B25" s="19">
        <v>1483307</v>
      </c>
      <c r="C25" s="29">
        <v>0.96460006646104068</v>
      </c>
      <c r="D25" s="19">
        <v>4923827992.1399994</v>
      </c>
      <c r="E25" s="29">
        <v>0.71709007342357123</v>
      </c>
    </row>
    <row r="26" spans="1:5">
      <c r="A26" s="18" t="s">
        <v>727</v>
      </c>
      <c r="B26" s="19">
        <v>1488179</v>
      </c>
      <c r="C26" s="29">
        <v>0.96776834620609553</v>
      </c>
      <c r="D26" s="19">
        <v>5018776568.499999</v>
      </c>
      <c r="E26" s="29">
        <v>0.73091807101043726</v>
      </c>
    </row>
    <row r="27" spans="1:5">
      <c r="A27" s="18" t="s">
        <v>728</v>
      </c>
      <c r="B27" s="19">
        <v>1496233</v>
      </c>
      <c r="C27" s="29">
        <v>0.97300589240204638</v>
      </c>
      <c r="D27" s="19">
        <v>5187561890.7299986</v>
      </c>
      <c r="E27" s="29">
        <v>0.75549940880370325</v>
      </c>
    </row>
    <row r="28" spans="1:5">
      <c r="A28" s="18" t="s">
        <v>729</v>
      </c>
      <c r="B28" s="19">
        <v>1502869</v>
      </c>
      <c r="C28" s="29">
        <v>0.97732130791686256</v>
      </c>
      <c r="D28" s="19">
        <v>5339987953.8399982</v>
      </c>
      <c r="E28" s="29">
        <v>0.7776982380401628</v>
      </c>
    </row>
    <row r="29" spans="1:5">
      <c r="A29" s="18" t="s">
        <v>730</v>
      </c>
      <c r="B29" s="19">
        <v>1507894</v>
      </c>
      <c r="C29" s="29">
        <v>0.98058908413174373</v>
      </c>
      <c r="D29" s="19">
        <v>5465442901.3499985</v>
      </c>
      <c r="E29" s="29">
        <v>0.79596908293257274</v>
      </c>
    </row>
    <row r="30" spans="1:5">
      <c r="A30" s="18" t="s">
        <v>731</v>
      </c>
      <c r="B30" s="19">
        <v>1511960</v>
      </c>
      <c r="C30" s="29">
        <v>0.98323321907496897</v>
      </c>
      <c r="D30" s="19">
        <v>5575070823.4499989</v>
      </c>
      <c r="E30" s="29">
        <v>0.81193493203076517</v>
      </c>
    </row>
    <row r="31" spans="1:5">
      <c r="A31" s="18" t="s">
        <v>732</v>
      </c>
      <c r="B31" s="19">
        <v>1515368</v>
      </c>
      <c r="C31" s="29">
        <v>0.98544945416756902</v>
      </c>
      <c r="D31" s="19">
        <v>5673785494.2299986</v>
      </c>
      <c r="E31" s="29">
        <v>0.82631141119100648</v>
      </c>
    </row>
    <row r="32" spans="1:5">
      <c r="A32" s="18" t="s">
        <v>733</v>
      </c>
      <c r="B32" s="19">
        <v>1519309</v>
      </c>
      <c r="C32" s="29">
        <v>0.98801230114524985</v>
      </c>
      <c r="D32" s="19">
        <v>5797634688.6099987</v>
      </c>
      <c r="E32" s="29">
        <v>0.84434839949221752</v>
      </c>
    </row>
    <row r="33" spans="1:5">
      <c r="A33" s="18" t="s">
        <v>734</v>
      </c>
      <c r="B33" s="19">
        <v>1522331</v>
      </c>
      <c r="C33" s="29">
        <v>0.98997751900024911</v>
      </c>
      <c r="D33" s="19">
        <v>5901678357.0599985</v>
      </c>
      <c r="E33" s="29">
        <v>0.85950097630179878</v>
      </c>
    </row>
    <row r="34" spans="1:5">
      <c r="A34" s="18" t="s">
        <v>735</v>
      </c>
      <c r="B34" s="19">
        <v>1524765</v>
      </c>
      <c r="C34" s="29">
        <v>0.99156035826532785</v>
      </c>
      <c r="D34" s="19">
        <v>5992813527.7499981</v>
      </c>
      <c r="E34" s="29">
        <v>0.8727736020608392</v>
      </c>
    </row>
    <row r="35" spans="1:5">
      <c r="A35" s="18" t="s">
        <v>736</v>
      </c>
      <c r="B35" s="19">
        <v>1526677</v>
      </c>
      <c r="C35" s="29">
        <v>0.99280373898629359</v>
      </c>
      <c r="D35" s="19">
        <v>6070154220.5399981</v>
      </c>
      <c r="E35" s="29">
        <v>0.88403724554309393</v>
      </c>
    </row>
    <row r="36" spans="1:5">
      <c r="A36" s="18" t="s">
        <v>737</v>
      </c>
      <c r="B36" s="19">
        <v>1528213</v>
      </c>
      <c r="C36" s="29">
        <v>0.99380260550690203</v>
      </c>
      <c r="D36" s="19">
        <v>6136887398.8899984</v>
      </c>
      <c r="E36" s="29">
        <v>0.89375604559849386</v>
      </c>
    </row>
    <row r="37" spans="1:5">
      <c r="A37" s="18" t="s">
        <v>738</v>
      </c>
      <c r="B37" s="19">
        <v>1530238</v>
      </c>
      <c r="C37" s="29">
        <v>0.99511947054871974</v>
      </c>
      <c r="D37" s="19">
        <v>6232855721.2699986</v>
      </c>
      <c r="E37" s="29">
        <v>0.90773255563330146</v>
      </c>
    </row>
    <row r="38" spans="1:5">
      <c r="A38" s="18" t="s">
        <v>739</v>
      </c>
      <c r="B38" s="19">
        <v>1531679</v>
      </c>
      <c r="C38" s="29">
        <v>0.99605655821551453</v>
      </c>
      <c r="D38" s="19">
        <v>6308292120.4499989</v>
      </c>
      <c r="E38" s="29">
        <v>0.91871886407322845</v>
      </c>
    </row>
    <row r="39" spans="1:5">
      <c r="A39" s="18" t="s">
        <v>740</v>
      </c>
      <c r="B39" s="19">
        <v>1532800</v>
      </c>
      <c r="C39" s="29">
        <v>0.99678554869051594</v>
      </c>
      <c r="D39" s="19">
        <v>6372601850.3899984</v>
      </c>
      <c r="E39" s="29">
        <v>0.92808472109303897</v>
      </c>
    </row>
    <row r="40" spans="1:5">
      <c r="A40" s="18" t="s">
        <v>741</v>
      </c>
      <c r="B40" s="19">
        <v>1533674</v>
      </c>
      <c r="C40" s="29">
        <v>0.99735391414560171</v>
      </c>
      <c r="D40" s="19">
        <v>6427163511.1399984</v>
      </c>
      <c r="E40" s="29">
        <v>0.93603090145835366</v>
      </c>
    </row>
    <row r="41" spans="1:5">
      <c r="A41" s="18" t="s">
        <v>742</v>
      </c>
      <c r="B41" s="19">
        <v>1534312</v>
      </c>
      <c r="C41" s="29">
        <v>0.99776880792173983</v>
      </c>
      <c r="D41" s="19">
        <v>6470247638.3199987</v>
      </c>
      <c r="E41" s="29">
        <v>0.94230553167943687</v>
      </c>
    </row>
    <row r="42" spans="1:5">
      <c r="A42" s="18" t="s">
        <v>743</v>
      </c>
      <c r="B42" s="19">
        <v>1534821</v>
      </c>
      <c r="C42" s="29">
        <v>0.99809981251743629</v>
      </c>
      <c r="D42" s="19">
        <v>6507077266.4899988</v>
      </c>
      <c r="E42" s="29">
        <v>0.94766927728768047</v>
      </c>
    </row>
    <row r="43" spans="1:5">
      <c r="A43" s="18" t="s">
        <v>744</v>
      </c>
      <c r="B43" s="19">
        <v>1535241</v>
      </c>
      <c r="C43" s="29">
        <v>0.99837294008166511</v>
      </c>
      <c r="D43" s="19">
        <v>6539613938.5999985</v>
      </c>
      <c r="E43" s="29">
        <v>0.95240781093052163</v>
      </c>
    </row>
    <row r="44" spans="1:5">
      <c r="A44" s="18" t="s">
        <v>745</v>
      </c>
      <c r="B44" s="19">
        <v>1535604</v>
      </c>
      <c r="C44" s="29">
        <v>0.99860900033360578</v>
      </c>
      <c r="D44" s="19">
        <v>6569510142.0999985</v>
      </c>
      <c r="E44" s="29">
        <v>0.95676179543142692</v>
      </c>
    </row>
    <row r="45" spans="1:5">
      <c r="A45" s="18" t="s">
        <v>746</v>
      </c>
      <c r="B45" s="19">
        <v>1535864</v>
      </c>
      <c r="C45" s="29">
        <v>0.99877807930193796</v>
      </c>
      <c r="D45" s="19">
        <v>6592232928.1999989</v>
      </c>
      <c r="E45" s="29">
        <v>0.96007106707512535</v>
      </c>
    </row>
    <row r="46" spans="1:5">
      <c r="A46" s="18" t="s">
        <v>747</v>
      </c>
      <c r="B46" s="19">
        <v>1536113</v>
      </c>
      <c r="C46" s="29">
        <v>0.99894000492930224</v>
      </c>
      <c r="D46" s="19">
        <v>6615283311.0199986</v>
      </c>
      <c r="E46" s="29">
        <v>0.96342804882493882</v>
      </c>
    </row>
    <row r="47" spans="1:5">
      <c r="A47" s="18" t="s">
        <v>748</v>
      </c>
      <c r="B47" s="19">
        <v>1536298</v>
      </c>
      <c r="C47" s="29">
        <v>0.99906031111830784</v>
      </c>
      <c r="D47" s="19">
        <v>6633323856.9599981</v>
      </c>
      <c r="E47" s="29">
        <v>0.96605541445049825</v>
      </c>
    </row>
    <row r="48" spans="1:5">
      <c r="A48" s="18" t="s">
        <v>749</v>
      </c>
      <c r="B48" s="19">
        <v>1536590</v>
      </c>
      <c r="C48" s="29">
        <v>0.99925019980581931</v>
      </c>
      <c r="D48" s="19">
        <v>6663929782.5699978</v>
      </c>
      <c r="E48" s="29">
        <v>0.97051276053933511</v>
      </c>
    </row>
    <row r="49" spans="1:5">
      <c r="A49" s="18" t="s">
        <v>750</v>
      </c>
      <c r="B49" s="19">
        <v>1536806</v>
      </c>
      <c r="C49" s="29">
        <v>0.99939066541027988</v>
      </c>
      <c r="D49" s="19">
        <v>6688716680.4799976</v>
      </c>
      <c r="E49" s="29">
        <v>0.97412264262104031</v>
      </c>
    </row>
    <row r="50" spans="1:5">
      <c r="A50" s="18" t="s">
        <v>751</v>
      </c>
      <c r="B50" s="19">
        <v>1536986</v>
      </c>
      <c r="C50" s="29">
        <v>0.99950772008066369</v>
      </c>
      <c r="D50" s="19">
        <v>6711177075.8999977</v>
      </c>
      <c r="E50" s="29">
        <v>0.97739370055128494</v>
      </c>
    </row>
    <row r="51" spans="1:5">
      <c r="A51" s="18" t="s">
        <v>752</v>
      </c>
      <c r="B51" s="19">
        <v>1537123</v>
      </c>
      <c r="C51" s="29">
        <v>0.9995968116909002</v>
      </c>
      <c r="D51" s="19">
        <v>6729637972.2899981</v>
      </c>
      <c r="E51" s="29">
        <v>0.98008228463035973</v>
      </c>
    </row>
    <row r="52" spans="1:5">
      <c r="A52" s="18" t="s">
        <v>753</v>
      </c>
      <c r="B52" s="19">
        <v>1537216</v>
      </c>
      <c r="C52" s="29">
        <v>0.99965728993726521</v>
      </c>
      <c r="D52" s="19">
        <v>6743113520.5499983</v>
      </c>
      <c r="E52" s="29">
        <v>0.98204481904598351</v>
      </c>
    </row>
    <row r="53" spans="1:5">
      <c r="A53" s="18" t="s">
        <v>754</v>
      </c>
      <c r="B53" s="19">
        <v>1537311</v>
      </c>
      <c r="C53" s="29">
        <v>0.99971906879107886</v>
      </c>
      <c r="D53" s="19">
        <v>6757815530.9499979</v>
      </c>
      <c r="E53" s="29">
        <v>0.98418597136365971</v>
      </c>
    </row>
    <row r="54" spans="1:5">
      <c r="A54" s="18" t="s">
        <v>755</v>
      </c>
      <c r="B54" s="19">
        <v>1537381</v>
      </c>
      <c r="C54" s="29">
        <v>0.99976459005178364</v>
      </c>
      <c r="D54" s="19">
        <v>6769313369.079998</v>
      </c>
      <c r="E54" s="29">
        <v>0.98586047859705939</v>
      </c>
    </row>
    <row r="55" spans="1:5">
      <c r="A55" s="18" t="s">
        <v>756</v>
      </c>
      <c r="B55" s="19">
        <v>1537434</v>
      </c>
      <c r="C55" s="29">
        <v>0.99979905614917453</v>
      </c>
      <c r="D55" s="19">
        <v>6778589293.869998</v>
      </c>
      <c r="E55" s="29">
        <v>0.98721139369794242</v>
      </c>
    </row>
    <row r="56" spans="1:5">
      <c r="A56" s="18" t="s">
        <v>757</v>
      </c>
      <c r="B56" s="19">
        <v>1537499</v>
      </c>
      <c r="C56" s="29">
        <v>0.99984132589125752</v>
      </c>
      <c r="D56" s="19">
        <v>6790902403.9699984</v>
      </c>
      <c r="E56" s="29">
        <v>0.98900463445285447</v>
      </c>
    </row>
    <row r="57" spans="1:5">
      <c r="A57" s="18" t="s">
        <v>758</v>
      </c>
      <c r="B57" s="19">
        <v>1537561</v>
      </c>
      <c r="C57" s="29">
        <v>0.99988164472216745</v>
      </c>
      <c r="D57" s="19">
        <v>6803863055.5599985</v>
      </c>
      <c r="E57" s="29">
        <v>0.99089218101522958</v>
      </c>
    </row>
    <row r="58" spans="1:5">
      <c r="A58" s="18" t="s">
        <v>759</v>
      </c>
      <c r="B58" s="19">
        <v>1537616</v>
      </c>
      <c r="C58" s="29">
        <v>0.99991741142700696</v>
      </c>
      <c r="D58" s="19">
        <v>6816783498.7899981</v>
      </c>
      <c r="E58" s="29">
        <v>0.99277387176463339</v>
      </c>
    </row>
    <row r="59" spans="1:5">
      <c r="A59" s="18" t="s">
        <v>760</v>
      </c>
      <c r="B59" s="19">
        <v>1537658</v>
      </c>
      <c r="C59" s="29">
        <v>0.99994472418342983</v>
      </c>
      <c r="D59" s="19">
        <v>6827920001.4299984</v>
      </c>
      <c r="E59" s="29">
        <v>0.99439575528870205</v>
      </c>
    </row>
    <row r="60" spans="1:5">
      <c r="A60" s="18" t="s">
        <v>761</v>
      </c>
      <c r="B60" s="19">
        <v>1537676</v>
      </c>
      <c r="C60" s="29">
        <v>0.99995642965046827</v>
      </c>
      <c r="D60" s="19">
        <v>6833215895.2699986</v>
      </c>
      <c r="E60" s="29">
        <v>0.99516703180539423</v>
      </c>
    </row>
    <row r="61" spans="1:5">
      <c r="A61" s="18" t="s">
        <v>762</v>
      </c>
      <c r="B61" s="19">
        <v>1537696</v>
      </c>
      <c r="C61" s="29">
        <v>0.99996943572495534</v>
      </c>
      <c r="D61" s="19">
        <v>6839747793.1099987</v>
      </c>
      <c r="E61" s="29">
        <v>0.99611831586916699</v>
      </c>
    </row>
    <row r="62" spans="1:5">
      <c r="A62" s="18" t="s">
        <v>763</v>
      </c>
      <c r="B62" s="19">
        <v>1537704</v>
      </c>
      <c r="C62" s="29">
        <v>0.99997463815475018</v>
      </c>
      <c r="D62" s="19">
        <v>6842599959.7599983</v>
      </c>
      <c r="E62" s="29">
        <v>0.99653369601561592</v>
      </c>
    </row>
    <row r="63" spans="1:5">
      <c r="A63" s="18" t="s">
        <v>764</v>
      </c>
      <c r="B63" s="19">
        <v>1537712</v>
      </c>
      <c r="C63" s="29">
        <v>0.99997984058454503</v>
      </c>
      <c r="D63" s="19">
        <v>6845699189.9799986</v>
      </c>
      <c r="E63" s="29">
        <v>0.99698505768575629</v>
      </c>
    </row>
    <row r="64" spans="1:5">
      <c r="A64" s="18" t="s">
        <v>765</v>
      </c>
      <c r="B64" s="19">
        <v>1537721</v>
      </c>
      <c r="C64" s="29">
        <v>0.99998569331806419</v>
      </c>
      <c r="D64" s="19">
        <v>6849515567.3999987</v>
      </c>
      <c r="E64" s="29">
        <v>0.99754086230945327</v>
      </c>
    </row>
    <row r="65" spans="1:5">
      <c r="A65" s="18" t="s">
        <v>766</v>
      </c>
      <c r="B65" s="19">
        <v>1537727</v>
      </c>
      <c r="C65" s="29">
        <v>0.9999895951404103</v>
      </c>
      <c r="D65" s="19">
        <v>6852324940.6799984</v>
      </c>
      <c r="E65" s="29">
        <v>0.99795001017059815</v>
      </c>
    </row>
    <row r="66" spans="1:5">
      <c r="A66" s="18" t="s">
        <v>767</v>
      </c>
      <c r="B66" s="19">
        <v>1537730</v>
      </c>
      <c r="C66" s="29">
        <v>0.99999154605158336</v>
      </c>
      <c r="D66" s="19">
        <v>6853846347.1999989</v>
      </c>
      <c r="E66" s="29">
        <v>0.99817158279963303</v>
      </c>
    </row>
    <row r="67" spans="1:5">
      <c r="A67" s="18" t="s">
        <v>768</v>
      </c>
      <c r="B67" s="19">
        <v>1537732</v>
      </c>
      <c r="C67" s="29">
        <v>0.9999928466590321</v>
      </c>
      <c r="D67" s="19">
        <v>6854996235.0599985</v>
      </c>
      <c r="E67" s="29">
        <v>0.99833904867603496</v>
      </c>
    </row>
    <row r="68" spans="1:5">
      <c r="A68" s="18" t="s">
        <v>770</v>
      </c>
      <c r="B68" s="19">
        <v>1537734</v>
      </c>
      <c r="C68" s="29">
        <v>0.99999414726648084</v>
      </c>
      <c r="D68" s="19">
        <v>6856316209.9199982</v>
      </c>
      <c r="E68" s="29">
        <v>0.99853128546228853</v>
      </c>
    </row>
    <row r="69" spans="1:5">
      <c r="A69" s="18" t="s">
        <v>772</v>
      </c>
      <c r="B69" s="19">
        <v>1537736</v>
      </c>
      <c r="C69" s="29">
        <v>0.99999544787392947</v>
      </c>
      <c r="D69" s="19">
        <v>6858050281.2399979</v>
      </c>
      <c r="E69" s="29">
        <v>0.9987838298915751</v>
      </c>
    </row>
    <row r="70" spans="1:5">
      <c r="A70" s="18" t="s">
        <v>773</v>
      </c>
      <c r="B70" s="19">
        <v>1537742</v>
      </c>
      <c r="C70" s="29">
        <v>0.99999934969627569</v>
      </c>
      <c r="D70" s="19">
        <v>6865784786.5199976</v>
      </c>
      <c r="E70" s="29">
        <v>0.9999102577375486</v>
      </c>
    </row>
    <row r="71" spans="1:5">
      <c r="A71" s="18" t="s">
        <v>769</v>
      </c>
      <c r="B71" s="19">
        <v>1537743</v>
      </c>
      <c r="C71" s="29">
        <v>1</v>
      </c>
      <c r="D71" s="19">
        <v>6866400992.8799973</v>
      </c>
      <c r="E71" s="29">
        <v>1</v>
      </c>
    </row>
    <row r="72" spans="1:5" s="26" customFormat="1">
      <c r="A72"/>
      <c r="B72"/>
      <c r="C72"/>
      <c r="D72"/>
      <c r="E72"/>
    </row>
    <row r="73" spans="1:5">
      <c r="D7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 codeName="Φύλλο33"/>
  <dimension ref="A1:E137"/>
  <sheetViews>
    <sheetView workbookViewId="0">
      <selection sqref="A1:E1"/>
    </sheetView>
  </sheetViews>
  <sheetFormatPr defaultRowHeight="15"/>
  <cols>
    <col min="1" max="1" width="45.7109375" customWidth="1"/>
    <col min="2" max="2" width="12" style="27" customWidth="1"/>
    <col min="3" max="3" width="13.85546875" style="27" customWidth="1"/>
    <col min="4" max="4" width="15.7109375" customWidth="1"/>
    <col min="5" max="5" width="8.140625" customWidth="1"/>
  </cols>
  <sheetData>
    <row r="1" spans="1:5">
      <c r="A1" s="126" t="s">
        <v>1116</v>
      </c>
      <c r="B1" s="126"/>
      <c r="C1" s="126"/>
      <c r="D1" s="126"/>
      <c r="E1" s="126"/>
    </row>
    <row r="2" spans="1:5">
      <c r="A2" s="126" t="s">
        <v>1117</v>
      </c>
      <c r="B2" s="126"/>
      <c r="C2" s="126"/>
      <c r="D2" s="126"/>
      <c r="E2" s="126"/>
    </row>
    <row r="3" spans="1:5">
      <c r="A3" s="15" t="s">
        <v>637</v>
      </c>
      <c r="B3" s="16" t="s">
        <v>1163</v>
      </c>
      <c r="C3"/>
    </row>
    <row r="4" spans="1:5" s="7" customFormat="1" ht="32.25" customHeight="1">
      <c r="B4" s="148" t="s">
        <v>211</v>
      </c>
      <c r="C4" s="148"/>
      <c r="D4" s="142" t="s">
        <v>93</v>
      </c>
      <c r="E4" s="142"/>
    </row>
    <row r="5" spans="1:5" s="62" customFormat="1" ht="30">
      <c r="A5" s="63" t="s">
        <v>705</v>
      </c>
      <c r="B5" s="61" t="s">
        <v>212</v>
      </c>
      <c r="C5" s="61" t="s">
        <v>625</v>
      </c>
      <c r="D5" s="61" t="s">
        <v>619</v>
      </c>
      <c r="E5" s="60" t="s">
        <v>213</v>
      </c>
    </row>
    <row r="6" spans="1:5">
      <c r="A6" s="18" t="s">
        <v>708</v>
      </c>
      <c r="B6" s="30">
        <v>628661</v>
      </c>
      <c r="C6" s="29">
        <v>3.1799054060307794E-2</v>
      </c>
      <c r="D6" s="30">
        <v>185659487.47999999</v>
      </c>
      <c r="E6" s="29">
        <v>0.48799195194141559</v>
      </c>
    </row>
    <row r="7" spans="1:5">
      <c r="A7" s="18" t="s">
        <v>709</v>
      </c>
      <c r="B7" s="30">
        <v>772237</v>
      </c>
      <c r="C7" s="29">
        <v>6.7252406195087572E-2</v>
      </c>
      <c r="D7" s="30">
        <v>392654675.89999998</v>
      </c>
      <c r="E7" s="29">
        <v>0.59944141753883728</v>
      </c>
    </row>
    <row r="8" spans="1:5">
      <c r="A8" s="18" t="s">
        <v>710</v>
      </c>
      <c r="B8" s="30">
        <v>859190</v>
      </c>
      <c r="C8" s="29">
        <v>0.10404903020502011</v>
      </c>
      <c r="D8" s="30">
        <v>607492587.16999996</v>
      </c>
      <c r="E8" s="29">
        <v>0.66693783324962874</v>
      </c>
    </row>
    <row r="9" spans="1:5">
      <c r="A9" s="18" t="s">
        <v>711</v>
      </c>
      <c r="B9" s="30">
        <v>924592</v>
      </c>
      <c r="C9" s="29">
        <v>0.14300599684076362</v>
      </c>
      <c r="D9" s="30">
        <v>834943707.11999989</v>
      </c>
      <c r="E9" s="29">
        <v>0.71770549601361833</v>
      </c>
    </row>
    <row r="10" spans="1:5">
      <c r="A10" s="18" t="s">
        <v>712</v>
      </c>
      <c r="B10" s="30">
        <v>979081</v>
      </c>
      <c r="C10" s="29">
        <v>0.18493063542411803</v>
      </c>
      <c r="D10" s="30">
        <v>1079721646.03</v>
      </c>
      <c r="E10" s="29">
        <v>0.76000204927417658</v>
      </c>
    </row>
    <row r="11" spans="1:5">
      <c r="A11" s="18" t="s">
        <v>713</v>
      </c>
      <c r="B11" s="30">
        <v>1021406</v>
      </c>
      <c r="C11" s="29">
        <v>0.22460577250895297</v>
      </c>
      <c r="D11" s="30">
        <v>1311365820.1900001</v>
      </c>
      <c r="E11" s="29">
        <v>0.79285641651808136</v>
      </c>
    </row>
    <row r="12" spans="1:5">
      <c r="A12" s="18" t="s">
        <v>714</v>
      </c>
      <c r="B12" s="30">
        <v>1054767</v>
      </c>
      <c r="C12" s="29">
        <v>0.26166439576308914</v>
      </c>
      <c r="D12" s="30">
        <v>1527733419.9000001</v>
      </c>
      <c r="E12" s="29">
        <v>0.81875256644422212</v>
      </c>
    </row>
    <row r="13" spans="1:5">
      <c r="A13" s="18" t="s">
        <v>715</v>
      </c>
      <c r="B13" s="30">
        <v>1082563</v>
      </c>
      <c r="C13" s="29">
        <v>0.29730697751555496</v>
      </c>
      <c r="D13" s="30">
        <v>1735833429.6700001</v>
      </c>
      <c r="E13" s="29">
        <v>0.84032893955495047</v>
      </c>
    </row>
    <row r="14" spans="1:5">
      <c r="A14" s="18" t="s">
        <v>716</v>
      </c>
      <c r="B14" s="30">
        <v>1106636</v>
      </c>
      <c r="C14" s="29">
        <v>0.33233707649197508</v>
      </c>
      <c r="D14" s="30">
        <v>1940357445.0700002</v>
      </c>
      <c r="E14" s="29">
        <v>0.85901537033256459</v>
      </c>
    </row>
    <row r="15" spans="1:5">
      <c r="A15" s="18" t="s">
        <v>717</v>
      </c>
      <c r="B15" s="30">
        <v>1126788</v>
      </c>
      <c r="C15" s="29">
        <v>0.3650815334607263</v>
      </c>
      <c r="D15" s="30">
        <v>2131536688.5500002</v>
      </c>
      <c r="E15" s="29">
        <v>0.87465816321382084</v>
      </c>
    </row>
    <row r="16" spans="1:5">
      <c r="A16" s="18" t="s">
        <v>718</v>
      </c>
      <c r="B16" s="30">
        <v>1144394</v>
      </c>
      <c r="C16" s="29">
        <v>0.39670499474420973</v>
      </c>
      <c r="D16" s="30">
        <v>2316170973.6800003</v>
      </c>
      <c r="E16" s="29">
        <v>0.88832464849902315</v>
      </c>
    </row>
    <row r="17" spans="1:5">
      <c r="A17" s="18" t="s">
        <v>719</v>
      </c>
      <c r="B17" s="30">
        <v>1159248</v>
      </c>
      <c r="C17" s="29">
        <v>0.42594215646732358</v>
      </c>
      <c r="D17" s="30">
        <v>2486872795.5200005</v>
      </c>
      <c r="E17" s="29">
        <v>0.89985492070318052</v>
      </c>
    </row>
    <row r="18" spans="1:5">
      <c r="A18" s="18" t="s">
        <v>720</v>
      </c>
      <c r="B18" s="30">
        <v>1172100</v>
      </c>
      <c r="C18" s="29">
        <v>0.4534237491670744</v>
      </c>
      <c r="D18" s="30">
        <v>2647324688.4000006</v>
      </c>
      <c r="E18" s="29">
        <v>0.90983115999009523</v>
      </c>
    </row>
    <row r="19" spans="1:5">
      <c r="A19" s="18" t="s">
        <v>721</v>
      </c>
      <c r="B19" s="30">
        <v>1183415</v>
      </c>
      <c r="C19" s="29">
        <v>0.47956707393587356</v>
      </c>
      <c r="D19" s="30">
        <v>2799963074.0700006</v>
      </c>
      <c r="E19" s="29">
        <v>0.91861431806132454</v>
      </c>
    </row>
    <row r="20" spans="1:5">
      <c r="A20" s="18" t="s">
        <v>722</v>
      </c>
      <c r="B20" s="30">
        <v>1193444</v>
      </c>
      <c r="C20" s="29">
        <v>0.50445419083142196</v>
      </c>
      <c r="D20" s="30">
        <v>2945267062.0100007</v>
      </c>
      <c r="E20" s="29">
        <v>0.92639923121168766</v>
      </c>
    </row>
    <row r="21" spans="1:5">
      <c r="A21" s="18" t="s">
        <v>723</v>
      </c>
      <c r="B21" s="30">
        <v>1202186</v>
      </c>
      <c r="C21" s="29">
        <v>0.52765332626551242</v>
      </c>
      <c r="D21" s="30">
        <v>3080715732.4800005</v>
      </c>
      <c r="E21" s="29">
        <v>0.93318512320096625</v>
      </c>
    </row>
    <row r="22" spans="1:5">
      <c r="A22" s="18" t="s">
        <v>724</v>
      </c>
      <c r="B22" s="30">
        <v>1209749</v>
      </c>
      <c r="C22" s="29">
        <v>0.54900402858348674</v>
      </c>
      <c r="D22" s="30">
        <v>3205372284.9100003</v>
      </c>
      <c r="E22" s="29">
        <v>0.93905582797274778</v>
      </c>
    </row>
    <row r="23" spans="1:5">
      <c r="A23" s="18" t="s">
        <v>725</v>
      </c>
      <c r="B23" s="30">
        <v>1216493</v>
      </c>
      <c r="C23" s="29">
        <v>0.56920216720303718</v>
      </c>
      <c r="D23" s="30">
        <v>3323299568.4400005</v>
      </c>
      <c r="E23" s="29">
        <v>0.94429079200565724</v>
      </c>
    </row>
    <row r="24" spans="1:5">
      <c r="A24" s="18" t="s">
        <v>726</v>
      </c>
      <c r="B24" s="30">
        <v>1222621</v>
      </c>
      <c r="C24" s="29">
        <v>0.58861091979601254</v>
      </c>
      <c r="D24" s="30">
        <v>3436618004.0200005</v>
      </c>
      <c r="E24" s="29">
        <v>0.94904759206403055</v>
      </c>
    </row>
    <row r="25" spans="1:5">
      <c r="A25" s="18" t="s">
        <v>727</v>
      </c>
      <c r="B25" s="30">
        <v>1227921</v>
      </c>
      <c r="C25" s="29">
        <v>0.60630922397743692</v>
      </c>
      <c r="D25" s="30">
        <v>3539949948.3400006</v>
      </c>
      <c r="E25" s="29">
        <v>0.95316166522156609</v>
      </c>
    </row>
    <row r="26" spans="1:5">
      <c r="A26" s="18" t="s">
        <v>728</v>
      </c>
      <c r="B26" s="30">
        <v>1236869</v>
      </c>
      <c r="C26" s="29">
        <v>0.63843725183600786</v>
      </c>
      <c r="D26" s="30">
        <v>3727530156.6900005</v>
      </c>
      <c r="E26" s="29">
        <v>0.96010746269583569</v>
      </c>
    </row>
    <row r="27" spans="1:5">
      <c r="A27" s="18" t="s">
        <v>729</v>
      </c>
      <c r="B27" s="30">
        <v>1244144</v>
      </c>
      <c r="C27" s="29">
        <v>0.66703986135137294</v>
      </c>
      <c r="D27" s="30">
        <v>3894527131.2900004</v>
      </c>
      <c r="E27" s="29">
        <v>0.9657546102847171</v>
      </c>
    </row>
    <row r="28" spans="1:5">
      <c r="A28" s="18" t="s">
        <v>730</v>
      </c>
      <c r="B28" s="30">
        <v>1250126</v>
      </c>
      <c r="C28" s="29">
        <v>0.6926302153781384</v>
      </c>
      <c r="D28" s="30">
        <v>4043936984.9300003</v>
      </c>
      <c r="E28" s="29">
        <v>0.97039807927120358</v>
      </c>
    </row>
    <row r="29" spans="1:5">
      <c r="A29" s="18" t="s">
        <v>731</v>
      </c>
      <c r="B29" s="30">
        <v>1255062</v>
      </c>
      <c r="C29" s="29">
        <v>0.71543418958029947</v>
      </c>
      <c r="D29" s="30">
        <v>4177078497.7200003</v>
      </c>
      <c r="E29" s="29">
        <v>0.9742296009892405</v>
      </c>
    </row>
    <row r="30" spans="1:5">
      <c r="A30" s="18" t="s">
        <v>732</v>
      </c>
      <c r="B30" s="30">
        <v>1259172</v>
      </c>
      <c r="C30" s="29">
        <v>0.73582279639633741</v>
      </c>
      <c r="D30" s="30">
        <v>4296117834.0700006</v>
      </c>
      <c r="E30" s="29">
        <v>0.97741994828687662</v>
      </c>
    </row>
    <row r="31" spans="1:5">
      <c r="A31" s="18" t="s">
        <v>733</v>
      </c>
      <c r="B31" s="30">
        <v>1264111</v>
      </c>
      <c r="C31" s="29">
        <v>0.76241064579302154</v>
      </c>
      <c r="D31" s="30">
        <v>4451351586.710001</v>
      </c>
      <c r="E31" s="29">
        <v>0.98125379872556884</v>
      </c>
    </row>
    <row r="32" spans="1:5">
      <c r="A32" s="18" t="s">
        <v>734</v>
      </c>
      <c r="B32" s="30">
        <v>1267891</v>
      </c>
      <c r="C32" s="29">
        <v>0.78470311883671062</v>
      </c>
      <c r="D32" s="30">
        <v>4581506688.5600014</v>
      </c>
      <c r="E32" s="29">
        <v>0.98418798675113195</v>
      </c>
    </row>
    <row r="33" spans="1:5">
      <c r="A33" s="18" t="s">
        <v>735</v>
      </c>
      <c r="B33" s="30">
        <v>1271024</v>
      </c>
      <c r="C33" s="29">
        <v>0.8048029930929993</v>
      </c>
      <c r="D33" s="30">
        <v>4698860253.4100018</v>
      </c>
      <c r="E33" s="29">
        <v>0.98661994735538838</v>
      </c>
    </row>
    <row r="34" spans="1:5">
      <c r="A34" s="18" t="s">
        <v>736</v>
      </c>
      <c r="B34" s="30">
        <v>1273562</v>
      </c>
      <c r="C34" s="29">
        <v>0.82238645109056019</v>
      </c>
      <c r="D34" s="30">
        <v>4801521665.7200022</v>
      </c>
      <c r="E34" s="29">
        <v>0.98859004502969505</v>
      </c>
    </row>
    <row r="35" spans="1:5">
      <c r="A35" s="18" t="s">
        <v>737</v>
      </c>
      <c r="B35" s="30">
        <v>1275575</v>
      </c>
      <c r="C35" s="29">
        <v>0.83737011701069053</v>
      </c>
      <c r="D35" s="30">
        <v>4889004133.9100018</v>
      </c>
      <c r="E35" s="29">
        <v>0.99015261658934017</v>
      </c>
    </row>
    <row r="36" spans="1:5">
      <c r="A36" s="18" t="s">
        <v>738</v>
      </c>
      <c r="B36" s="30">
        <v>1278218</v>
      </c>
      <c r="C36" s="29">
        <v>0.85879295799245137</v>
      </c>
      <c r="D36" s="30">
        <v>5014081869.5400019</v>
      </c>
      <c r="E36" s="29">
        <v>0.99220421948657922</v>
      </c>
    </row>
    <row r="37" spans="1:5">
      <c r="A37" s="18" t="s">
        <v>739</v>
      </c>
      <c r="B37" s="30">
        <v>1280160</v>
      </c>
      <c r="C37" s="29">
        <v>0.87620650119094945</v>
      </c>
      <c r="D37" s="30">
        <v>5115751230.5000019</v>
      </c>
      <c r="E37" s="29">
        <v>0.99371167799071769</v>
      </c>
    </row>
    <row r="38" spans="1:5">
      <c r="A38" s="18" t="s">
        <v>740</v>
      </c>
      <c r="B38" s="30">
        <v>1281746</v>
      </c>
      <c r="C38" s="29">
        <v>0.89180536575581315</v>
      </c>
      <c r="D38" s="30">
        <v>5206825549.7200022</v>
      </c>
      <c r="E38" s="29">
        <v>0.99494279497710481</v>
      </c>
    </row>
    <row r="39" spans="1:5">
      <c r="A39" s="18" t="s">
        <v>741</v>
      </c>
      <c r="B39" s="30">
        <v>1282891</v>
      </c>
      <c r="C39" s="29">
        <v>0.90403447958945871</v>
      </c>
      <c r="D39" s="30">
        <v>5278225504.0200024</v>
      </c>
      <c r="E39" s="29">
        <v>0.99583159002717614</v>
      </c>
    </row>
    <row r="40" spans="1:5">
      <c r="A40" s="18" t="s">
        <v>742</v>
      </c>
      <c r="B40" s="30">
        <v>1283818</v>
      </c>
      <c r="C40" s="29">
        <v>0.91472958840428886</v>
      </c>
      <c r="D40" s="30">
        <v>5340669135.7500019</v>
      </c>
      <c r="E40" s="29">
        <v>0.99655116470963567</v>
      </c>
    </row>
    <row r="41" spans="1:5">
      <c r="A41" s="18" t="s">
        <v>743</v>
      </c>
      <c r="B41" s="30">
        <v>1284497</v>
      </c>
      <c r="C41" s="29">
        <v>0.92315770072373671</v>
      </c>
      <c r="D41" s="30">
        <v>5389876857.8000021</v>
      </c>
      <c r="E41" s="29">
        <v>0.99707823181793132</v>
      </c>
    </row>
    <row r="42" spans="1:5">
      <c r="A42" s="18" t="s">
        <v>744</v>
      </c>
      <c r="B42" s="30">
        <v>1285059</v>
      </c>
      <c r="C42" s="29">
        <v>0.9306103181303248</v>
      </c>
      <c r="D42" s="30">
        <v>5433389131.0100021</v>
      </c>
      <c r="E42" s="29">
        <v>0.99751447882067379</v>
      </c>
    </row>
    <row r="43" spans="1:5">
      <c r="A43" s="18" t="s">
        <v>745</v>
      </c>
      <c r="B43" s="30">
        <v>1285508</v>
      </c>
      <c r="C43" s="29">
        <v>0.93695141106315927</v>
      </c>
      <c r="D43" s="30">
        <v>5470411743.7500019</v>
      </c>
      <c r="E43" s="29">
        <v>0.99786301067873673</v>
      </c>
    </row>
    <row r="44" spans="1:5">
      <c r="A44" s="18" t="s">
        <v>746</v>
      </c>
      <c r="B44" s="30">
        <v>1285900</v>
      </c>
      <c r="C44" s="29">
        <v>0.94282143255351958</v>
      </c>
      <c r="D44" s="30">
        <v>5504683995.3500023</v>
      </c>
      <c r="E44" s="29">
        <v>0.99816729684435068</v>
      </c>
    </row>
    <row r="45" spans="1:5">
      <c r="A45" s="18" t="s">
        <v>747</v>
      </c>
      <c r="B45" s="30">
        <v>1286208</v>
      </c>
      <c r="C45" s="29">
        <v>0.94769919787118029</v>
      </c>
      <c r="D45" s="30">
        <v>5533162937.1200027</v>
      </c>
      <c r="E45" s="29">
        <v>0.99840637883161876</v>
      </c>
    </row>
    <row r="46" spans="1:5">
      <c r="A46" s="18" t="s">
        <v>748</v>
      </c>
      <c r="B46" s="30">
        <v>1286459</v>
      </c>
      <c r="C46" s="29">
        <v>0.95189253558229958</v>
      </c>
      <c r="D46" s="30">
        <v>5557645833.0200024</v>
      </c>
      <c r="E46" s="29">
        <v>0.99860121512643785</v>
      </c>
    </row>
    <row r="47" spans="1:5">
      <c r="A47" s="18" t="s">
        <v>749</v>
      </c>
      <c r="B47" s="30">
        <v>1286882</v>
      </c>
      <c r="C47" s="29">
        <v>0.95947610014908524</v>
      </c>
      <c r="D47" s="30">
        <v>5601922644.1500025</v>
      </c>
      <c r="E47" s="29">
        <v>0.99892956473882233</v>
      </c>
    </row>
    <row r="48" spans="1:5">
      <c r="A48" s="18" t="s">
        <v>750</v>
      </c>
      <c r="B48" s="30">
        <v>1287170</v>
      </c>
      <c r="C48" s="29">
        <v>0.96512256112459527</v>
      </c>
      <c r="D48" s="30">
        <v>5634889632.6900024</v>
      </c>
      <c r="E48" s="29">
        <v>0.99915312192172234</v>
      </c>
    </row>
    <row r="49" spans="1:5">
      <c r="A49" s="18" t="s">
        <v>751</v>
      </c>
      <c r="B49" s="30">
        <v>1287367</v>
      </c>
      <c r="C49" s="29">
        <v>0.96933357505308848</v>
      </c>
      <c r="D49" s="30">
        <v>5659475731.5800028</v>
      </c>
      <c r="E49" s="29">
        <v>0.99930604124474776</v>
      </c>
    </row>
    <row r="50" spans="1:5">
      <c r="A50" s="18" t="s">
        <v>752</v>
      </c>
      <c r="B50" s="30">
        <v>1287534</v>
      </c>
      <c r="C50" s="29">
        <v>0.97319030013416286</v>
      </c>
      <c r="D50" s="30">
        <v>5681993307.1200027</v>
      </c>
      <c r="E50" s="29">
        <v>0.99943567336122108</v>
      </c>
    </row>
    <row r="51" spans="1:5">
      <c r="A51" s="18" t="s">
        <v>753</v>
      </c>
      <c r="B51" s="30">
        <v>1287665</v>
      </c>
      <c r="C51" s="29">
        <v>0.97643542043017995</v>
      </c>
      <c r="D51" s="30">
        <v>5700940014.4600029</v>
      </c>
      <c r="E51" s="29">
        <v>0.9995373608298318</v>
      </c>
    </row>
    <row r="52" spans="1:5">
      <c r="A52" s="18" t="s">
        <v>754</v>
      </c>
      <c r="B52" s="30">
        <v>1287756</v>
      </c>
      <c r="C52" s="29">
        <v>0.97885389233127285</v>
      </c>
      <c r="D52" s="30">
        <v>5715060316.6800032</v>
      </c>
      <c r="E52" s="29">
        <v>0.99960799868970651</v>
      </c>
    </row>
    <row r="53" spans="1:5">
      <c r="A53" s="18" t="s">
        <v>755</v>
      </c>
      <c r="B53" s="30">
        <v>1287825</v>
      </c>
      <c r="C53" s="29">
        <v>0.98079715246660448</v>
      </c>
      <c r="D53" s="30">
        <v>5726406084.3900032</v>
      </c>
      <c r="E53" s="29">
        <v>0.99966155926477629</v>
      </c>
    </row>
    <row r="54" spans="1:5">
      <c r="A54" s="18" t="s">
        <v>756</v>
      </c>
      <c r="B54" s="30">
        <v>1287884</v>
      </c>
      <c r="C54" s="29">
        <v>0.98256352244718614</v>
      </c>
      <c r="D54" s="30">
        <v>5736719074.9800034</v>
      </c>
      <c r="E54" s="29">
        <v>0.99970735743766204</v>
      </c>
    </row>
    <row r="55" spans="1:5">
      <c r="A55" s="18" t="s">
        <v>757</v>
      </c>
      <c r="B55" s="30">
        <v>1287981</v>
      </c>
      <c r="C55" s="29">
        <v>0.98570437863412097</v>
      </c>
      <c r="D55" s="30">
        <v>5755057033.9900036</v>
      </c>
      <c r="E55" s="29">
        <v>0.99978265273884714</v>
      </c>
    </row>
    <row r="56" spans="1:5">
      <c r="A56" s="18" t="s">
        <v>758</v>
      </c>
      <c r="B56" s="30">
        <v>1288057</v>
      </c>
      <c r="C56" s="29">
        <v>0.98841098743568501</v>
      </c>
      <c r="D56" s="30">
        <v>5770859629.9400034</v>
      </c>
      <c r="E56" s="29">
        <v>0.99984164699544575</v>
      </c>
    </row>
    <row r="57" spans="1:5">
      <c r="A57" s="18" t="s">
        <v>759</v>
      </c>
      <c r="B57" s="30">
        <v>1288120</v>
      </c>
      <c r="C57" s="29">
        <v>0.99096480171181078</v>
      </c>
      <c r="D57" s="30">
        <v>5785770131.6400032</v>
      </c>
      <c r="E57" s="29">
        <v>0.99989055012920514</v>
      </c>
    </row>
    <row r="58" spans="1:5">
      <c r="A58" s="18" t="s">
        <v>760</v>
      </c>
      <c r="B58" s="30">
        <v>1288160</v>
      </c>
      <c r="C58" s="29">
        <v>0.99278502265189239</v>
      </c>
      <c r="D58" s="30">
        <v>5796397532.2600031</v>
      </c>
      <c r="E58" s="29">
        <v>0.99992159973794126</v>
      </c>
    </row>
    <row r="59" spans="1:5">
      <c r="A59" s="18" t="s">
        <v>761</v>
      </c>
      <c r="B59" s="30">
        <v>1288186</v>
      </c>
      <c r="C59" s="29">
        <v>0.99410073099629814</v>
      </c>
      <c r="D59" s="30">
        <v>5804079324.8200035</v>
      </c>
      <c r="E59" s="29">
        <v>0.99994178198361983</v>
      </c>
    </row>
    <row r="60" spans="1:5">
      <c r="A60" s="18" t="s">
        <v>762</v>
      </c>
      <c r="B60" s="30">
        <v>1288200</v>
      </c>
      <c r="C60" s="29">
        <v>0.99488220164166541</v>
      </c>
      <c r="D60" s="30">
        <v>5808641958.6400032</v>
      </c>
      <c r="E60" s="29">
        <v>0.99995264934667738</v>
      </c>
    </row>
    <row r="61" spans="1:5">
      <c r="A61" s="18" t="s">
        <v>763</v>
      </c>
      <c r="B61" s="30">
        <v>1288214</v>
      </c>
      <c r="C61" s="29">
        <v>0.99573405051737329</v>
      </c>
      <c r="D61" s="30">
        <v>5813615497.3300028</v>
      </c>
      <c r="E61" s="29">
        <v>0.99996351670973505</v>
      </c>
    </row>
    <row r="62" spans="1:5">
      <c r="A62" s="18" t="s">
        <v>764</v>
      </c>
      <c r="B62" s="30">
        <v>1288224</v>
      </c>
      <c r="C62" s="29">
        <v>0.99638469666542906</v>
      </c>
      <c r="D62" s="30">
        <v>5817414309.4000025</v>
      </c>
      <c r="E62" s="29">
        <v>0.99997127911191908</v>
      </c>
    </row>
    <row r="63" spans="1:5">
      <c r="A63" s="18" t="s">
        <v>765</v>
      </c>
      <c r="B63" s="30">
        <v>1288237</v>
      </c>
      <c r="C63" s="29">
        <v>0.99734478000413007</v>
      </c>
      <c r="D63" s="30">
        <v>5823019777.4200029</v>
      </c>
      <c r="E63" s="29">
        <v>0.9999813702347583</v>
      </c>
    </row>
    <row r="64" spans="1:5">
      <c r="A64" s="18" t="s">
        <v>766</v>
      </c>
      <c r="B64" s="30">
        <v>1288242</v>
      </c>
      <c r="C64" s="29">
        <v>0.99775945062788707</v>
      </c>
      <c r="D64" s="30">
        <v>5825440841.1200027</v>
      </c>
      <c r="E64" s="29">
        <v>0.99998525143585038</v>
      </c>
    </row>
    <row r="65" spans="1:5">
      <c r="A65" s="18" t="s">
        <v>767</v>
      </c>
      <c r="B65" s="30">
        <v>1288245</v>
      </c>
      <c r="C65" s="29">
        <v>0.99803410865212316</v>
      </c>
      <c r="D65" s="30">
        <v>5827044438.130003</v>
      </c>
      <c r="E65" s="29">
        <v>0.99998758015650557</v>
      </c>
    </row>
    <row r="66" spans="1:5">
      <c r="A66" s="18" t="s">
        <v>768</v>
      </c>
      <c r="B66" s="30">
        <v>1288250</v>
      </c>
      <c r="C66" s="29">
        <v>0.99852586892354989</v>
      </c>
      <c r="D66" s="30">
        <v>5829915591.4600029</v>
      </c>
      <c r="E66" s="29">
        <v>0.99999146135759753</v>
      </c>
    </row>
    <row r="67" spans="1:5">
      <c r="A67" s="18" t="s">
        <v>769</v>
      </c>
      <c r="B67" s="30">
        <v>1288253</v>
      </c>
      <c r="C67" s="29">
        <v>0.99884459476068022</v>
      </c>
      <c r="D67" s="30">
        <v>5831776479.380003</v>
      </c>
      <c r="E67" s="29">
        <v>0.99999379007825273</v>
      </c>
    </row>
    <row r="68" spans="1:5">
      <c r="A68" s="18" t="s">
        <v>770</v>
      </c>
      <c r="B68" s="30">
        <v>1288255</v>
      </c>
      <c r="C68" s="29">
        <v>0.99908004744207057</v>
      </c>
      <c r="D68" s="30">
        <v>5833151175.1200027</v>
      </c>
      <c r="E68" s="29">
        <v>0.9999953425586896</v>
      </c>
    </row>
    <row r="69" spans="1:5">
      <c r="A69" s="18" t="s">
        <v>771</v>
      </c>
      <c r="B69" s="30">
        <v>1288257</v>
      </c>
      <c r="C69" s="29">
        <v>0.99933405935706743</v>
      </c>
      <c r="D69" s="30">
        <v>5834634229.3600025</v>
      </c>
      <c r="E69" s="29">
        <v>0.99999689503912637</v>
      </c>
    </row>
    <row r="70" spans="1:5">
      <c r="A70" s="18" t="s">
        <v>772</v>
      </c>
      <c r="B70" s="30">
        <v>1288259</v>
      </c>
      <c r="C70" s="29">
        <v>0.99962114636860389</v>
      </c>
      <c r="D70" s="30">
        <v>5836310393.2900028</v>
      </c>
      <c r="E70" s="29">
        <v>0.99999844751956324</v>
      </c>
    </row>
    <row r="71" spans="1:5">
      <c r="A71" s="18" t="s">
        <v>773</v>
      </c>
      <c r="B71" s="30">
        <v>1288261</v>
      </c>
      <c r="C71" s="29">
        <v>1.0000000000000007</v>
      </c>
      <c r="D71" s="30">
        <v>5838522338.6800032</v>
      </c>
      <c r="E71" s="29">
        <v>1</v>
      </c>
    </row>
    <row r="72" spans="1:5">
      <c r="B72"/>
      <c r="C72"/>
    </row>
    <row r="73" spans="1:5">
      <c r="B73"/>
      <c r="C73"/>
    </row>
    <row r="74" spans="1:5">
      <c r="B74"/>
      <c r="C74"/>
    </row>
    <row r="75" spans="1:5">
      <c r="B75"/>
      <c r="C75"/>
    </row>
    <row r="76" spans="1:5">
      <c r="B76"/>
      <c r="C76"/>
    </row>
    <row r="77" spans="1:5">
      <c r="B77"/>
      <c r="C77"/>
    </row>
    <row r="78" spans="1:5">
      <c r="B78"/>
      <c r="C78"/>
    </row>
    <row r="79" spans="1:5">
      <c r="B79"/>
      <c r="C79"/>
    </row>
    <row r="80" spans="1:5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</sheetData>
  <mergeCells count="4">
    <mergeCell ref="B4:C4"/>
    <mergeCell ref="D4:E4"/>
    <mergeCell ref="A1:E1"/>
    <mergeCell ref="A2:E2"/>
  </mergeCells>
  <pageMargins left="0.7" right="0.7" top="0.75" bottom="0.75" header="0.3" footer="0.3"/>
  <pageSetup paperSize="9" orientation="portrait" horizontalDpi="300" verticalDpi="0" copies="0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codeName="Φύλλο34"/>
  <dimension ref="A1:E72"/>
  <sheetViews>
    <sheetView workbookViewId="0">
      <selection sqref="A1:E1"/>
    </sheetView>
  </sheetViews>
  <sheetFormatPr defaultRowHeight="15"/>
  <cols>
    <col min="1" max="1" width="33.28515625" customWidth="1"/>
    <col min="2" max="2" width="20.85546875" style="27" bestFit="1" customWidth="1"/>
    <col min="3" max="3" width="8.140625" style="27" bestFit="1" customWidth="1"/>
    <col min="4" max="4" width="22.140625" bestFit="1" customWidth="1"/>
    <col min="5" max="5" width="8.140625" bestFit="1" customWidth="1"/>
  </cols>
  <sheetData>
    <row r="1" spans="1:5">
      <c r="A1" s="126" t="s">
        <v>1118</v>
      </c>
      <c r="B1" s="126"/>
      <c r="C1" s="126"/>
      <c r="D1" s="126"/>
      <c r="E1" s="126"/>
    </row>
    <row r="2" spans="1:5">
      <c r="A2" s="15" t="s">
        <v>16</v>
      </c>
      <c r="B2" s="16" t="s">
        <v>1163</v>
      </c>
    </row>
    <row r="4" spans="1:5" hidden="1">
      <c r="A4" s="16"/>
      <c r="B4" s="15" t="s">
        <v>130</v>
      </c>
      <c r="C4" s="16"/>
      <c r="D4" s="16"/>
      <c r="E4" s="16"/>
    </row>
    <row r="5" spans="1:5">
      <c r="A5" s="16"/>
      <c r="B5" s="30" t="s">
        <v>92</v>
      </c>
      <c r="C5" s="30"/>
      <c r="D5" s="30" t="s">
        <v>93</v>
      </c>
      <c r="E5" s="30"/>
    </row>
    <row r="6" spans="1:5" s="48" customFormat="1" ht="44.25" customHeight="1">
      <c r="A6" s="56" t="s">
        <v>706</v>
      </c>
      <c r="B6" s="57" t="s">
        <v>212</v>
      </c>
      <c r="C6" s="57" t="s">
        <v>213</v>
      </c>
      <c r="D6" s="57" t="s">
        <v>212</v>
      </c>
      <c r="E6" s="57" t="s">
        <v>213</v>
      </c>
    </row>
    <row r="7" spans="1:5">
      <c r="A7" s="18" t="s">
        <v>708</v>
      </c>
      <c r="B7" s="30">
        <v>86793</v>
      </c>
      <c r="C7" s="29">
        <v>2.0501791098717709E-2</v>
      </c>
      <c r="D7" s="30">
        <v>49701688.899999999</v>
      </c>
      <c r="E7" s="29">
        <v>7.7992691610253748E-4</v>
      </c>
    </row>
    <row r="8" spans="1:5">
      <c r="A8" s="18" t="s">
        <v>709</v>
      </c>
      <c r="B8" s="30">
        <v>211320</v>
      </c>
      <c r="C8" s="29">
        <v>4.9916911444252719E-2</v>
      </c>
      <c r="D8" s="30">
        <v>237219457.17000002</v>
      </c>
      <c r="E8" s="29">
        <v>3.7224859710977766E-3</v>
      </c>
    </row>
    <row r="9" spans="1:5">
      <c r="A9" s="18" t="s">
        <v>710</v>
      </c>
      <c r="B9" s="30">
        <v>338961</v>
      </c>
      <c r="C9" s="29">
        <v>8.0067604675635742E-2</v>
      </c>
      <c r="D9" s="30">
        <v>555551112.02999997</v>
      </c>
      <c r="E9" s="29">
        <v>8.7177976268507287E-3</v>
      </c>
    </row>
    <row r="10" spans="1:5">
      <c r="A10" s="18" t="s">
        <v>711</v>
      </c>
      <c r="B10" s="30">
        <v>465511</v>
      </c>
      <c r="C10" s="29">
        <v>0.10996058756069244</v>
      </c>
      <c r="D10" s="30">
        <v>995441094.29999995</v>
      </c>
      <c r="E10" s="29">
        <v>1.562062215634556E-2</v>
      </c>
    </row>
    <row r="11" spans="1:5">
      <c r="A11" s="18" t="s">
        <v>712</v>
      </c>
      <c r="B11" s="30">
        <v>711851</v>
      </c>
      <c r="C11" s="29">
        <v>0.16814974128574078</v>
      </c>
      <c r="D11" s="30">
        <v>2138696287.95</v>
      </c>
      <c r="E11" s="29">
        <v>3.3560766993187392E-2</v>
      </c>
    </row>
    <row r="12" spans="1:5">
      <c r="A12" s="18" t="s">
        <v>713</v>
      </c>
      <c r="B12" s="30">
        <v>968706</v>
      </c>
      <c r="C12" s="29">
        <v>0.22882269362822388</v>
      </c>
      <c r="D12" s="30">
        <v>3558388551.9700003</v>
      </c>
      <c r="E12" s="29">
        <v>5.5838806910896266E-2</v>
      </c>
    </row>
    <row r="13" spans="1:5">
      <c r="A13" s="18" t="s">
        <v>714</v>
      </c>
      <c r="B13" s="30">
        <v>1176579</v>
      </c>
      <c r="C13" s="29">
        <v>0.27792537265837314</v>
      </c>
      <c r="D13" s="30">
        <v>4906924206.0300007</v>
      </c>
      <c r="E13" s="29">
        <v>7.7000245831844769E-2</v>
      </c>
    </row>
    <row r="14" spans="1:5">
      <c r="A14" s="18" t="s">
        <v>715</v>
      </c>
      <c r="B14" s="30">
        <v>1390275</v>
      </c>
      <c r="C14" s="29">
        <v>0.32840353046639431</v>
      </c>
      <c r="D14" s="30">
        <v>6501245064.7000008</v>
      </c>
      <c r="E14" s="29">
        <v>0.1020185858138578</v>
      </c>
    </row>
    <row r="15" spans="1:5">
      <c r="A15" s="18" t="s">
        <v>716</v>
      </c>
      <c r="B15" s="30">
        <v>1575315</v>
      </c>
      <c r="C15" s="29">
        <v>0.37211271697805681</v>
      </c>
      <c r="D15" s="30">
        <v>8071098280.210001</v>
      </c>
      <c r="E15" s="29">
        <v>0.12665297559424948</v>
      </c>
    </row>
    <row r="16" spans="1:5">
      <c r="A16" s="18" t="s">
        <v>717</v>
      </c>
      <c r="B16" s="30">
        <v>1757826</v>
      </c>
      <c r="C16" s="29">
        <v>0.41522451626161733</v>
      </c>
      <c r="D16" s="30">
        <v>9807611384.5800018</v>
      </c>
      <c r="E16" s="29">
        <v>0.15390261922281717</v>
      </c>
    </row>
    <row r="17" spans="1:5">
      <c r="A17" s="18" t="s">
        <v>718</v>
      </c>
      <c r="B17" s="30">
        <v>1955229</v>
      </c>
      <c r="C17" s="29">
        <v>0.46185402634031231</v>
      </c>
      <c r="D17" s="30">
        <v>11879432829.420002</v>
      </c>
      <c r="E17" s="29">
        <v>0.18641397539504503</v>
      </c>
    </row>
    <row r="18" spans="1:5">
      <c r="A18" s="18" t="s">
        <v>719</v>
      </c>
      <c r="B18" s="30">
        <v>2148132</v>
      </c>
      <c r="C18" s="29">
        <v>0.50742056982096095</v>
      </c>
      <c r="D18" s="30">
        <v>14096014155.790001</v>
      </c>
      <c r="E18" s="29">
        <v>0.22119692696927667</v>
      </c>
    </row>
    <row r="19" spans="1:5">
      <c r="A19" s="18" t="s">
        <v>720</v>
      </c>
      <c r="B19" s="30">
        <v>2327209</v>
      </c>
      <c r="C19" s="29">
        <v>0.54972120748281239</v>
      </c>
      <c r="D19" s="30">
        <v>16335290783.610001</v>
      </c>
      <c r="E19" s="29">
        <v>0.25633601687324453</v>
      </c>
    </row>
    <row r="20" spans="1:5">
      <c r="A20" s="18" t="s">
        <v>721</v>
      </c>
      <c r="B20" s="30">
        <v>2504434</v>
      </c>
      <c r="C20" s="29">
        <v>0.59158437533586794</v>
      </c>
      <c r="D20" s="30">
        <v>18727673498.920002</v>
      </c>
      <c r="E20" s="29">
        <v>0.29387767218888</v>
      </c>
    </row>
    <row r="21" spans="1:5">
      <c r="A21" s="18" t="s">
        <v>722</v>
      </c>
      <c r="B21" s="30">
        <v>2666532</v>
      </c>
      <c r="C21" s="29">
        <v>0.62987432191589099</v>
      </c>
      <c r="D21" s="30">
        <v>21076584657.870003</v>
      </c>
      <c r="E21" s="29">
        <v>0.33073716483277504</v>
      </c>
    </row>
    <row r="22" spans="1:5">
      <c r="A22" s="18" t="s">
        <v>723</v>
      </c>
      <c r="B22" s="30">
        <v>2809649</v>
      </c>
      <c r="C22" s="29">
        <v>0.66368067538535491</v>
      </c>
      <c r="D22" s="30">
        <v>23293609354.900002</v>
      </c>
      <c r="E22" s="29">
        <v>0.36552707385089234</v>
      </c>
    </row>
    <row r="23" spans="1:5">
      <c r="A23" s="18" t="s">
        <v>724</v>
      </c>
      <c r="B23" s="30">
        <v>2940164</v>
      </c>
      <c r="C23" s="29">
        <v>0.69451024995069011</v>
      </c>
      <c r="D23" s="30">
        <v>25445788634.52</v>
      </c>
      <c r="E23" s="29">
        <v>0.39929941812335845</v>
      </c>
    </row>
    <row r="24" spans="1:5">
      <c r="A24" s="18" t="s">
        <v>725</v>
      </c>
      <c r="B24" s="30">
        <v>3051192</v>
      </c>
      <c r="C24" s="29">
        <v>0.72073670671688594</v>
      </c>
      <c r="D24" s="30">
        <v>27387665225.099998</v>
      </c>
      <c r="E24" s="29">
        <v>0.42977165869027339</v>
      </c>
    </row>
    <row r="25" spans="1:5">
      <c r="A25" s="18" t="s">
        <v>726</v>
      </c>
      <c r="B25" s="30">
        <v>3150389</v>
      </c>
      <c r="C25" s="29">
        <v>0.74416850618941832</v>
      </c>
      <c r="D25" s="30">
        <v>29221970475.789997</v>
      </c>
      <c r="E25" s="29">
        <v>0.45855587244686752</v>
      </c>
    </row>
    <row r="26" spans="1:5">
      <c r="A26" s="18" t="s">
        <v>727</v>
      </c>
      <c r="B26" s="30">
        <v>3246885</v>
      </c>
      <c r="C26" s="29">
        <v>0.76696228948832335</v>
      </c>
      <c r="D26" s="30">
        <v>31103441135.449997</v>
      </c>
      <c r="E26" s="29">
        <v>0.48808021340595376</v>
      </c>
    </row>
    <row r="27" spans="1:5">
      <c r="A27" s="18" t="s">
        <v>728</v>
      </c>
      <c r="B27" s="30">
        <v>3413406</v>
      </c>
      <c r="C27" s="29">
        <v>0.80629701412682608</v>
      </c>
      <c r="D27" s="30">
        <v>34596776198.18</v>
      </c>
      <c r="E27" s="29">
        <v>0.54289819047449306</v>
      </c>
    </row>
    <row r="28" spans="1:5">
      <c r="A28" s="18" t="s">
        <v>729</v>
      </c>
      <c r="B28" s="30">
        <v>3547213</v>
      </c>
      <c r="C28" s="29">
        <v>0.8379042078123321</v>
      </c>
      <c r="D28" s="30">
        <v>37667903506.370003</v>
      </c>
      <c r="E28" s="29">
        <v>0.59109081538215325</v>
      </c>
    </row>
    <row r="29" spans="1:5">
      <c r="A29" s="18" t="s">
        <v>730</v>
      </c>
      <c r="B29" s="30">
        <v>3647981</v>
      </c>
      <c r="C29" s="29">
        <v>0.86170710073498236</v>
      </c>
      <c r="D29" s="30">
        <v>40182862451.57</v>
      </c>
      <c r="E29" s="29">
        <v>0.63055595666137287</v>
      </c>
    </row>
    <row r="30" spans="1:5">
      <c r="A30" s="18" t="s">
        <v>731</v>
      </c>
      <c r="B30" s="30">
        <v>3732891</v>
      </c>
      <c r="C30" s="29">
        <v>0.88176409936611755</v>
      </c>
      <c r="D30" s="30">
        <v>42473627843.229996</v>
      </c>
      <c r="E30" s="29">
        <v>0.66650301654954913</v>
      </c>
    </row>
    <row r="31" spans="1:5">
      <c r="A31" s="18" t="s">
        <v>732</v>
      </c>
      <c r="B31" s="30">
        <v>3806984</v>
      </c>
      <c r="C31" s="29">
        <v>0.89926596251034918</v>
      </c>
      <c r="D31" s="30">
        <v>44619645724.639999</v>
      </c>
      <c r="E31" s="29">
        <v>0.70017867516784216</v>
      </c>
    </row>
    <row r="32" spans="1:5">
      <c r="A32" s="18" t="s">
        <v>733</v>
      </c>
      <c r="B32" s="30">
        <v>3891698</v>
      </c>
      <c r="C32" s="29">
        <v>0.91927666304076949</v>
      </c>
      <c r="D32" s="30">
        <v>47282799515.129997</v>
      </c>
      <c r="E32" s="29">
        <v>0.74196931385423992</v>
      </c>
    </row>
    <row r="33" spans="1:5">
      <c r="A33" s="18" t="s">
        <v>734</v>
      </c>
      <c r="B33" s="30">
        <v>3960772</v>
      </c>
      <c r="C33" s="29">
        <v>0.93559296410598014</v>
      </c>
      <c r="D33" s="30">
        <v>49662662715.860001</v>
      </c>
      <c r="E33" s="29">
        <v>0.77931451092844373</v>
      </c>
    </row>
    <row r="34" spans="1:5">
      <c r="A34" s="18" t="s">
        <v>735</v>
      </c>
      <c r="B34" s="30">
        <v>4017459</v>
      </c>
      <c r="C34" s="29">
        <v>0.94898327244896874</v>
      </c>
      <c r="D34" s="30">
        <v>51786128370.5</v>
      </c>
      <c r="E34" s="29">
        <v>0.81263627636794833</v>
      </c>
    </row>
    <row r="35" spans="1:5">
      <c r="A35" s="18" t="s">
        <v>736</v>
      </c>
      <c r="B35" s="30">
        <v>4065753</v>
      </c>
      <c r="C35" s="29">
        <v>0.96039102997920134</v>
      </c>
      <c r="D35" s="30">
        <v>53739830239.830002</v>
      </c>
      <c r="E35" s="29">
        <v>0.84329408111571236</v>
      </c>
    </row>
    <row r="36" spans="1:5">
      <c r="A36" s="18" t="s">
        <v>737</v>
      </c>
      <c r="B36" s="30">
        <v>4104941</v>
      </c>
      <c r="C36" s="29">
        <v>0.96964781554458734</v>
      </c>
      <c r="D36" s="30">
        <v>55442292495.150002</v>
      </c>
      <c r="E36" s="29">
        <v>0.87000939333063987</v>
      </c>
    </row>
    <row r="37" spans="1:5">
      <c r="A37" s="18" t="s">
        <v>738</v>
      </c>
      <c r="B37" s="30">
        <v>4147862</v>
      </c>
      <c r="C37" s="29">
        <v>0.97978639095675257</v>
      </c>
      <c r="D37" s="30">
        <v>57469263969.690002</v>
      </c>
      <c r="E37" s="29">
        <v>0.90181695653732596</v>
      </c>
    </row>
    <row r="38" spans="1:5">
      <c r="A38" s="18" t="s">
        <v>739</v>
      </c>
      <c r="B38" s="30">
        <v>4171936</v>
      </c>
      <c r="C38" s="29">
        <v>0.98547302604150055</v>
      </c>
      <c r="D38" s="30">
        <v>58728002795.940002</v>
      </c>
      <c r="E38" s="29">
        <v>0.92156928915746938</v>
      </c>
    </row>
    <row r="39" spans="1:5">
      <c r="A39" s="18" t="s">
        <v>740</v>
      </c>
      <c r="B39" s="30">
        <v>4187074</v>
      </c>
      <c r="C39" s="29">
        <v>0.9890488456773282</v>
      </c>
      <c r="D39" s="30">
        <v>59595640420.590004</v>
      </c>
      <c r="E39" s="29">
        <v>0.93518439866107828</v>
      </c>
    </row>
    <row r="40" spans="1:5">
      <c r="A40" s="18" t="s">
        <v>741</v>
      </c>
      <c r="B40" s="30">
        <v>4197640</v>
      </c>
      <c r="C40" s="29">
        <v>0.99154469124954081</v>
      </c>
      <c r="D40" s="30">
        <v>60254466251.060005</v>
      </c>
      <c r="E40" s="29">
        <v>0.94552279982167076</v>
      </c>
    </row>
    <row r="41" spans="1:5">
      <c r="A41" s="18" t="s">
        <v>742</v>
      </c>
      <c r="B41" s="30">
        <v>4205190</v>
      </c>
      <c r="C41" s="29">
        <v>0.99332811298626289</v>
      </c>
      <c r="D41" s="30">
        <v>60763245037.320007</v>
      </c>
      <c r="E41" s="29">
        <v>0.95350663857098439</v>
      </c>
    </row>
    <row r="42" spans="1:5">
      <c r="A42" s="18" t="s">
        <v>743</v>
      </c>
      <c r="B42" s="30">
        <v>4210620</v>
      </c>
      <c r="C42" s="29">
        <v>0.99461075934790544</v>
      </c>
      <c r="D42" s="30">
        <v>61156352578.770004</v>
      </c>
      <c r="E42" s="29">
        <v>0.95967534549594657</v>
      </c>
    </row>
    <row r="43" spans="1:5">
      <c r="A43" s="18" t="s">
        <v>744</v>
      </c>
      <c r="B43" s="30">
        <v>4214784</v>
      </c>
      <c r="C43" s="29">
        <v>0.99559435777329752</v>
      </c>
      <c r="D43" s="30">
        <v>61478663934.090004</v>
      </c>
      <c r="E43" s="29">
        <v>0.96473310725300343</v>
      </c>
    </row>
    <row r="44" spans="1:5">
      <c r="A44" s="18" t="s">
        <v>745</v>
      </c>
      <c r="B44" s="30">
        <v>4218058</v>
      </c>
      <c r="C44" s="29">
        <v>0.99636772502707616</v>
      </c>
      <c r="D44" s="30">
        <v>61748516964.68</v>
      </c>
      <c r="E44" s="29">
        <v>0.96896768452003434</v>
      </c>
    </row>
    <row r="45" spans="1:5">
      <c r="A45" s="18" t="s">
        <v>746</v>
      </c>
      <c r="B45" s="30">
        <v>4220627</v>
      </c>
      <c r="C45" s="29">
        <v>0.99697456084716074</v>
      </c>
      <c r="D45" s="30">
        <v>61973116922.830002</v>
      </c>
      <c r="E45" s="29">
        <v>0.97249214327774647</v>
      </c>
    </row>
    <row r="46" spans="1:5">
      <c r="A46" s="18" t="s">
        <v>747</v>
      </c>
      <c r="B46" s="30">
        <v>4222684</v>
      </c>
      <c r="C46" s="29">
        <v>0.99746045468986766</v>
      </c>
      <c r="D46" s="30">
        <v>62163268796.510002</v>
      </c>
      <c r="E46" s="29">
        <v>0.97547603713955766</v>
      </c>
    </row>
    <row r="47" spans="1:5">
      <c r="A47" s="18" t="s">
        <v>748</v>
      </c>
      <c r="B47" s="30">
        <v>4224387</v>
      </c>
      <c r="C47" s="29">
        <v>0.99786272849352831</v>
      </c>
      <c r="D47" s="30">
        <v>62329177575</v>
      </c>
      <c r="E47" s="29">
        <v>0.97807950444269887</v>
      </c>
    </row>
    <row r="48" spans="1:5">
      <c r="A48" s="18" t="s">
        <v>749</v>
      </c>
      <c r="B48" s="30">
        <v>4226793</v>
      </c>
      <c r="C48" s="29">
        <v>0.99843106130128367</v>
      </c>
      <c r="D48" s="30">
        <v>62580862326.019997</v>
      </c>
      <c r="E48" s="29">
        <v>0.98202898213726997</v>
      </c>
    </row>
    <row r="49" spans="1:5">
      <c r="A49" s="18" t="s">
        <v>750</v>
      </c>
      <c r="B49" s="30">
        <v>4228413</v>
      </c>
      <c r="C49" s="29">
        <v>0.99881372927658041</v>
      </c>
      <c r="D49" s="30">
        <v>62766668670.18</v>
      </c>
      <c r="E49" s="29">
        <v>0.98494468524918166</v>
      </c>
    </row>
    <row r="50" spans="1:5">
      <c r="A50" s="18" t="s">
        <v>751</v>
      </c>
      <c r="B50" s="30">
        <v>4229464</v>
      </c>
      <c r="C50" s="29">
        <v>0.99906199103092408</v>
      </c>
      <c r="D50" s="30">
        <v>62897531440.629997</v>
      </c>
      <c r="E50" s="29">
        <v>0.98699820494335244</v>
      </c>
    </row>
    <row r="51" spans="1:5">
      <c r="A51" s="18" t="s">
        <v>752</v>
      </c>
      <c r="B51" s="30">
        <v>4230210</v>
      </c>
      <c r="C51" s="29">
        <v>0.99923820727140023</v>
      </c>
      <c r="D51" s="30">
        <v>62998109268.75</v>
      </c>
      <c r="E51" s="29">
        <v>0.98857648843934698</v>
      </c>
    </row>
    <row r="52" spans="1:5">
      <c r="A52" s="18" t="s">
        <v>753</v>
      </c>
      <c r="B52" s="30">
        <v>4230777</v>
      </c>
      <c r="C52" s="29">
        <v>0.99937214106275396</v>
      </c>
      <c r="D52" s="30">
        <v>63080134288.800003</v>
      </c>
      <c r="E52" s="29">
        <v>0.98986363827965851</v>
      </c>
    </row>
    <row r="53" spans="1:5">
      <c r="A53" s="18" t="s">
        <v>754</v>
      </c>
      <c r="B53" s="30">
        <v>4231198</v>
      </c>
      <c r="C53" s="29">
        <v>0.99947158749337117</v>
      </c>
      <c r="D53" s="30">
        <v>63145453541.290001</v>
      </c>
      <c r="E53" s="29">
        <v>0.99088863852178599</v>
      </c>
    </row>
    <row r="54" spans="1:5">
      <c r="A54" s="18" t="s">
        <v>755</v>
      </c>
      <c r="B54" s="30">
        <v>4231557</v>
      </c>
      <c r="C54" s="29">
        <v>0.99955638860641538</v>
      </c>
      <c r="D54" s="30">
        <v>63204738956.610001</v>
      </c>
      <c r="E54" s="29">
        <v>0.99181895481814808</v>
      </c>
    </row>
    <row r="55" spans="1:5">
      <c r="A55" s="18" t="s">
        <v>756</v>
      </c>
      <c r="B55" s="30">
        <v>4231804</v>
      </c>
      <c r="C55" s="29">
        <v>0.99961473366190812</v>
      </c>
      <c r="D55" s="30">
        <v>63247890797.75</v>
      </c>
      <c r="E55" s="29">
        <v>0.99249610046710535</v>
      </c>
    </row>
    <row r="56" spans="1:5">
      <c r="A56" s="18" t="s">
        <v>757</v>
      </c>
      <c r="B56" s="30">
        <v>4232162</v>
      </c>
      <c r="C56" s="29">
        <v>0.99969929856015272</v>
      </c>
      <c r="D56" s="30">
        <v>63315653580.209999</v>
      </c>
      <c r="E56" s="29">
        <v>0.99355944497551618</v>
      </c>
    </row>
    <row r="57" spans="1:5">
      <c r="A57" s="18" t="s">
        <v>758</v>
      </c>
      <c r="B57" s="30">
        <v>4232448</v>
      </c>
      <c r="C57" s="29">
        <v>0.99976685599282855</v>
      </c>
      <c r="D57" s="30">
        <v>63375597904.229996</v>
      </c>
      <c r="E57" s="29">
        <v>0.99450010097344077</v>
      </c>
    </row>
    <row r="58" spans="1:5">
      <c r="A58" s="18" t="s">
        <v>759</v>
      </c>
      <c r="B58" s="30">
        <v>4232744</v>
      </c>
      <c r="C58" s="29">
        <v>0.99983677557350004</v>
      </c>
      <c r="D58" s="30">
        <v>63444779433.379997</v>
      </c>
      <c r="E58" s="29">
        <v>0.99558570868366925</v>
      </c>
    </row>
    <row r="59" spans="1:5">
      <c r="A59" s="18" t="s">
        <v>760</v>
      </c>
      <c r="B59" s="30">
        <v>4232936</v>
      </c>
      <c r="C59" s="29">
        <v>0.9998821288150167</v>
      </c>
      <c r="D59" s="30">
        <v>63495371628.839996</v>
      </c>
      <c r="E59" s="29">
        <v>0.99637960957229621</v>
      </c>
    </row>
    <row r="60" spans="1:5">
      <c r="A60" s="18" t="s">
        <v>761</v>
      </c>
      <c r="B60" s="30">
        <v>4233069</v>
      </c>
      <c r="C60" s="29">
        <v>0.99991354538335886</v>
      </c>
      <c r="D60" s="30">
        <v>63534585639.959999</v>
      </c>
      <c r="E60" s="29">
        <v>0.99699496215764538</v>
      </c>
    </row>
    <row r="61" spans="1:5">
      <c r="A61" s="18" t="s">
        <v>762</v>
      </c>
      <c r="B61" s="30">
        <v>4233155</v>
      </c>
      <c r="C61" s="29">
        <v>0.9999338598561216</v>
      </c>
      <c r="D61" s="30">
        <v>63562403697.370003</v>
      </c>
      <c r="E61" s="29">
        <v>0.99743148759989753</v>
      </c>
    </row>
    <row r="62" spans="1:5">
      <c r="A62" s="18" t="s">
        <v>763</v>
      </c>
      <c r="B62" s="30">
        <v>4233213</v>
      </c>
      <c r="C62" s="29">
        <v>0.99994756031449639</v>
      </c>
      <c r="D62" s="30">
        <v>63582967532.200005</v>
      </c>
      <c r="E62" s="29">
        <v>0.99775417861175575</v>
      </c>
    </row>
    <row r="63" spans="1:5">
      <c r="A63" s="18" t="s">
        <v>764</v>
      </c>
      <c r="B63" s="30">
        <v>4233251</v>
      </c>
      <c r="C63" s="29">
        <v>0.99995653647687988</v>
      </c>
      <c r="D63" s="30">
        <v>63597567285.010002</v>
      </c>
      <c r="E63" s="29">
        <v>0.99798328028690952</v>
      </c>
    </row>
    <row r="64" spans="1:5">
      <c r="A64" s="18" t="s">
        <v>765</v>
      </c>
      <c r="B64" s="30">
        <v>4233298</v>
      </c>
      <c r="C64" s="29">
        <v>0.99996763857245952</v>
      </c>
      <c r="D64" s="30">
        <v>63617283726.830002</v>
      </c>
      <c r="E64" s="29">
        <v>0.99829267387102139</v>
      </c>
    </row>
    <row r="65" spans="1:5">
      <c r="A65" s="18" t="s">
        <v>766</v>
      </c>
      <c r="B65" s="30">
        <v>4233326</v>
      </c>
      <c r="C65" s="29">
        <v>0.99997425258684736</v>
      </c>
      <c r="D65" s="30">
        <v>63630614814.520004</v>
      </c>
      <c r="E65" s="29">
        <v>0.99850186744855307</v>
      </c>
    </row>
    <row r="66" spans="1:5">
      <c r="A66" s="18" t="s">
        <v>767</v>
      </c>
      <c r="B66" s="30">
        <v>4233352</v>
      </c>
      <c r="C66" s="29">
        <v>0.99998039417163609</v>
      </c>
      <c r="D66" s="30">
        <v>63644181089.230003</v>
      </c>
      <c r="E66" s="29">
        <v>0.99871475161872403</v>
      </c>
    </row>
    <row r="67" spans="1:5">
      <c r="A67" s="18" t="s">
        <v>768</v>
      </c>
      <c r="B67" s="30">
        <v>4233368</v>
      </c>
      <c r="C67" s="29">
        <v>0.99998417360842906</v>
      </c>
      <c r="D67" s="30">
        <v>63653375284.68</v>
      </c>
      <c r="E67" s="29">
        <v>0.99885902841619434</v>
      </c>
    </row>
    <row r="68" spans="1:5">
      <c r="A68" s="18" t="s">
        <v>769</v>
      </c>
      <c r="B68" s="30">
        <v>4233377</v>
      </c>
      <c r="C68" s="29">
        <v>0.99998629954162521</v>
      </c>
      <c r="D68" s="30">
        <v>63659026181.25</v>
      </c>
      <c r="E68" s="29">
        <v>0.99894770319631943</v>
      </c>
    </row>
    <row r="69" spans="1:5">
      <c r="A69" s="18" t="s">
        <v>770</v>
      </c>
      <c r="B69" s="30">
        <v>4233385</v>
      </c>
      <c r="C69" s="29">
        <v>0.99998818926002175</v>
      </c>
      <c r="D69" s="30">
        <v>63664375965.389999</v>
      </c>
      <c r="E69" s="29">
        <v>0.99903165287164175</v>
      </c>
    </row>
    <row r="70" spans="1:5">
      <c r="A70" s="18" t="s">
        <v>771</v>
      </c>
      <c r="B70" s="30">
        <v>4233398</v>
      </c>
      <c r="C70" s="29">
        <v>0.99999126005241601</v>
      </c>
      <c r="D70" s="30">
        <v>63674104587.760002</v>
      </c>
      <c r="E70" s="29">
        <v>0.99918431598251167</v>
      </c>
    </row>
    <row r="71" spans="1:5" s="55" customFormat="1">
      <c r="A71" s="18" t="s">
        <v>772</v>
      </c>
      <c r="B71" s="30">
        <v>4233403</v>
      </c>
      <c r="C71" s="29">
        <v>0.99999244112641394</v>
      </c>
      <c r="D71" s="30">
        <v>63678373596.130005</v>
      </c>
      <c r="E71" s="29">
        <v>0.99925130595018719</v>
      </c>
    </row>
    <row r="72" spans="1:5" s="26" customFormat="1">
      <c r="A72" s="18" t="s">
        <v>773</v>
      </c>
      <c r="B72" s="30">
        <v>4233435</v>
      </c>
      <c r="C72" s="29">
        <v>1</v>
      </c>
      <c r="D72" s="30">
        <v>63726084936.740005</v>
      </c>
      <c r="E72" s="29">
        <v>1</v>
      </c>
    </row>
  </sheetData>
  <mergeCells count="1">
    <mergeCell ref="A1:E1"/>
  </mergeCells>
  <pageMargins left="0.7" right="0.7" top="0.75" bottom="0.75" header="0.3" footer="0.3"/>
  <pageSetup paperSize="9" orientation="portrait" horizontalDpi="30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codeName="Φύλλο35"/>
  <dimension ref="A1:BP74"/>
  <sheetViews>
    <sheetView workbookViewId="0">
      <selection sqref="A1:E1"/>
    </sheetView>
  </sheetViews>
  <sheetFormatPr defaultRowHeight="15"/>
  <cols>
    <col min="1" max="1" width="20.140625" bestFit="1" customWidth="1"/>
    <col min="2" max="2" width="30.28515625" customWidth="1"/>
    <col min="3" max="3" width="21" customWidth="1"/>
    <col min="4" max="4" width="27" customWidth="1"/>
    <col min="5" max="5" width="17.85546875" bestFit="1" customWidth="1"/>
    <col min="6" max="6" width="14.28515625" bestFit="1" customWidth="1"/>
    <col min="7" max="7" width="25.5703125" bestFit="1" customWidth="1"/>
    <col min="8" max="8" width="23.5703125" bestFit="1" customWidth="1"/>
    <col min="9" max="9" width="18" bestFit="1" customWidth="1"/>
    <col min="10" max="10" width="19.140625" bestFit="1" customWidth="1"/>
    <col min="11" max="11" width="15.28515625" bestFit="1" customWidth="1"/>
    <col min="12" max="12" width="22.28515625" bestFit="1" customWidth="1"/>
    <col min="13" max="13" width="28.28515625" bestFit="1" customWidth="1"/>
    <col min="14" max="15" width="23.5703125" bestFit="1" customWidth="1"/>
    <col min="16" max="16" width="34.140625" bestFit="1" customWidth="1"/>
    <col min="17" max="17" width="24.28515625" bestFit="1" customWidth="1"/>
    <col min="18" max="18" width="16" bestFit="1" customWidth="1"/>
    <col min="19" max="19" width="21.5703125" bestFit="1" customWidth="1"/>
    <col min="20" max="20" width="16.7109375" bestFit="1" customWidth="1"/>
    <col min="21" max="21" width="21.42578125" bestFit="1" customWidth="1"/>
    <col min="22" max="22" width="21" bestFit="1" customWidth="1"/>
    <col min="23" max="23" width="15.7109375" bestFit="1" customWidth="1"/>
    <col min="24" max="24" width="23.140625" bestFit="1" customWidth="1"/>
    <col min="25" max="25" width="22.7109375" bestFit="1" customWidth="1"/>
    <col min="26" max="26" width="18.85546875" bestFit="1" customWidth="1"/>
    <col min="27" max="28" width="23.42578125" bestFit="1" customWidth="1"/>
    <col min="29" max="29" width="25.5703125" bestFit="1" customWidth="1"/>
    <col min="30" max="30" width="23.5703125" bestFit="1" customWidth="1"/>
    <col min="31" max="31" width="18" bestFit="1" customWidth="1"/>
    <col min="32" max="32" width="19.140625" bestFit="1" customWidth="1"/>
    <col min="33" max="33" width="14.140625" bestFit="1" customWidth="1"/>
    <col min="34" max="34" width="22.28515625" bestFit="1" customWidth="1"/>
    <col min="35" max="35" width="28.28515625" bestFit="1" customWidth="1"/>
    <col min="36" max="36" width="23.5703125" bestFit="1" customWidth="1"/>
    <col min="37" max="37" width="19.140625" bestFit="1" customWidth="1"/>
    <col min="38" max="38" width="34.140625" bestFit="1" customWidth="1"/>
    <col min="39" max="39" width="14.140625" bestFit="1" customWidth="1"/>
    <col min="40" max="40" width="16" bestFit="1" customWidth="1"/>
    <col min="41" max="41" width="21.5703125" bestFit="1" customWidth="1"/>
    <col min="42" max="42" width="24.7109375" bestFit="1" customWidth="1"/>
    <col min="43" max="43" width="14.7109375" bestFit="1" customWidth="1"/>
    <col min="44" max="44" width="16.7109375" bestFit="1" customWidth="1"/>
    <col min="45" max="45" width="9.42578125" bestFit="1" customWidth="1"/>
    <col min="46" max="46" width="9.28515625" bestFit="1" customWidth="1"/>
    <col min="47" max="47" width="21.42578125" bestFit="1" customWidth="1"/>
    <col min="48" max="48" width="21" bestFit="1" customWidth="1"/>
    <col min="49" max="49" width="14" bestFit="1" customWidth="1"/>
    <col min="50" max="50" width="23.140625" bestFit="1" customWidth="1"/>
    <col min="51" max="51" width="20.42578125" bestFit="1" customWidth="1"/>
    <col min="52" max="52" width="14.85546875" bestFit="1" customWidth="1"/>
    <col min="53" max="53" width="22.140625" bestFit="1" customWidth="1"/>
    <col min="54" max="54" width="25" bestFit="1" customWidth="1"/>
    <col min="55" max="55" width="26.85546875" bestFit="1" customWidth="1"/>
    <col min="56" max="56" width="20.7109375" bestFit="1" customWidth="1"/>
    <col min="57" max="58" width="12.5703125" bestFit="1" customWidth="1"/>
    <col min="59" max="59" width="10.42578125" bestFit="1" customWidth="1"/>
    <col min="60" max="60" width="18.85546875" bestFit="1" customWidth="1"/>
    <col min="61" max="61" width="23.28515625" bestFit="1" customWidth="1"/>
    <col min="62" max="62" width="13.7109375" bestFit="1" customWidth="1"/>
    <col min="63" max="63" width="16" bestFit="1" customWidth="1"/>
    <col min="64" max="64" width="22.42578125" bestFit="1" customWidth="1"/>
    <col min="65" max="65" width="16.28515625" bestFit="1" customWidth="1"/>
    <col min="66" max="67" width="20.85546875" bestFit="1" customWidth="1"/>
    <col min="68" max="68" width="23.42578125" bestFit="1" customWidth="1"/>
  </cols>
  <sheetData>
    <row r="1" spans="1:68">
      <c r="A1" s="126" t="s">
        <v>1119</v>
      </c>
      <c r="B1" s="126"/>
      <c r="C1" s="126"/>
      <c r="D1" s="126"/>
      <c r="E1" s="126"/>
    </row>
    <row r="2" spans="1:68">
      <c r="A2" s="32" t="s">
        <v>16</v>
      </c>
      <c r="B2" s="30" t="s">
        <v>1163</v>
      </c>
    </row>
    <row r="3" spans="1:68" hidden="1">
      <c r="A3" s="32" t="s">
        <v>23</v>
      </c>
      <c r="B3" s="30" t="s">
        <v>24</v>
      </c>
    </row>
    <row r="4" spans="1:68" s="7" customFormat="1"/>
    <row r="5" spans="1:68" s="7" customFormat="1">
      <c r="A5" s="32" t="s">
        <v>130</v>
      </c>
      <c r="B5" s="32" t="s">
        <v>130</v>
      </c>
      <c r="C5" s="30"/>
      <c r="D5" s="30"/>
      <c r="E5" s="30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</row>
    <row r="6" spans="1:68" s="7" customFormat="1" ht="45">
      <c r="A6" s="65" t="s">
        <v>874</v>
      </c>
      <c r="B6" s="31" t="s">
        <v>215</v>
      </c>
      <c r="C6" s="31" t="s">
        <v>93</v>
      </c>
      <c r="D6" s="31" t="s">
        <v>214</v>
      </c>
      <c r="E6" s="31" t="s">
        <v>96</v>
      </c>
    </row>
    <row r="7" spans="1:68">
      <c r="A7" s="33" t="s">
        <v>66</v>
      </c>
      <c r="B7" s="30">
        <v>853644</v>
      </c>
      <c r="C7" s="30"/>
      <c r="D7" s="30">
        <v>986082049.61000001</v>
      </c>
      <c r="E7" s="30">
        <v>30520727.32</v>
      </c>
    </row>
    <row r="8" spans="1:68">
      <c r="A8" s="33" t="s">
        <v>25</v>
      </c>
      <c r="B8" s="30">
        <v>225197</v>
      </c>
      <c r="C8" s="30">
        <v>102568193.76000001</v>
      </c>
      <c r="D8" s="30">
        <v>274160631.85000002</v>
      </c>
      <c r="E8" s="30">
        <v>16174559.720000001</v>
      </c>
    </row>
    <row r="9" spans="1:68">
      <c r="A9" s="33" t="s">
        <v>26</v>
      </c>
      <c r="B9" s="30">
        <v>190468</v>
      </c>
      <c r="C9" s="30">
        <v>284308021.33999997</v>
      </c>
      <c r="D9" s="30">
        <v>166331589.56999999</v>
      </c>
      <c r="E9" s="30">
        <v>12671460.359999999</v>
      </c>
    </row>
    <row r="10" spans="1:68">
      <c r="A10" s="33" t="s">
        <v>27</v>
      </c>
      <c r="B10" s="30">
        <v>184843</v>
      </c>
      <c r="C10" s="30">
        <v>461413044.41000003</v>
      </c>
      <c r="D10" s="30">
        <v>133748262.06</v>
      </c>
      <c r="E10" s="30">
        <v>15857171.74</v>
      </c>
    </row>
    <row r="11" spans="1:68">
      <c r="A11" s="33" t="s">
        <v>28</v>
      </c>
      <c r="B11" s="30">
        <v>183343</v>
      </c>
      <c r="C11" s="30">
        <v>639398787.76999998</v>
      </c>
      <c r="D11" s="30">
        <v>128168989.23</v>
      </c>
      <c r="E11" s="30">
        <v>13074705.699999999</v>
      </c>
    </row>
    <row r="12" spans="1:68">
      <c r="A12" s="33" t="s">
        <v>29</v>
      </c>
      <c r="B12" s="30">
        <v>266590</v>
      </c>
      <c r="C12" s="30">
        <v>1227534924.6500001</v>
      </c>
      <c r="D12" s="30">
        <v>106322288.69999999</v>
      </c>
      <c r="E12" s="30">
        <v>14533781.130000001</v>
      </c>
    </row>
    <row r="13" spans="1:68">
      <c r="A13" s="33" t="s">
        <v>30</v>
      </c>
      <c r="B13" s="30">
        <v>279196</v>
      </c>
      <c r="C13" s="30">
        <v>1538967408.54</v>
      </c>
      <c r="D13" s="30">
        <v>99113780.700000003</v>
      </c>
      <c r="E13" s="30">
        <v>14663426.91</v>
      </c>
    </row>
    <row r="14" spans="1:68">
      <c r="A14" s="33" t="s">
        <v>31</v>
      </c>
      <c r="B14" s="30">
        <v>234318</v>
      </c>
      <c r="C14" s="30">
        <v>1520473971.8099999</v>
      </c>
      <c r="D14" s="30">
        <v>80528025.25</v>
      </c>
      <c r="E14" s="30">
        <v>13880129.9</v>
      </c>
    </row>
    <row r="15" spans="1:68">
      <c r="A15" s="33" t="s">
        <v>32</v>
      </c>
      <c r="B15" s="30">
        <v>234600</v>
      </c>
      <c r="C15" s="30">
        <v>1753172144.6800001</v>
      </c>
      <c r="D15" s="30">
        <v>72087453.010000005</v>
      </c>
      <c r="E15" s="30">
        <v>13796709.970000001</v>
      </c>
    </row>
    <row r="16" spans="1:68">
      <c r="A16" s="33" t="s">
        <v>33</v>
      </c>
      <c r="B16" s="30">
        <v>214715</v>
      </c>
      <c r="C16" s="30">
        <v>1823616293.21</v>
      </c>
      <c r="D16" s="30">
        <v>70895836.140000001</v>
      </c>
      <c r="E16" s="30">
        <v>14057450.810000001</v>
      </c>
    </row>
    <row r="17" spans="1:5">
      <c r="A17" s="33" t="s">
        <v>34</v>
      </c>
      <c r="B17" s="30">
        <v>197635</v>
      </c>
      <c r="C17" s="30">
        <v>1878750454.99</v>
      </c>
      <c r="D17" s="30">
        <v>64454204.039999999</v>
      </c>
      <c r="E17" s="30">
        <v>14852839.68</v>
      </c>
    </row>
    <row r="18" spans="1:5">
      <c r="A18" s="33" t="s">
        <v>35</v>
      </c>
      <c r="B18" s="30">
        <v>210082</v>
      </c>
      <c r="C18" s="30">
        <v>2204677494.5700002</v>
      </c>
      <c r="D18" s="30">
        <v>65368309.780000001</v>
      </c>
      <c r="E18" s="30">
        <v>16400678.779999999</v>
      </c>
    </row>
    <row r="19" spans="1:5">
      <c r="A19" s="33" t="s">
        <v>36</v>
      </c>
      <c r="B19" s="30">
        <v>203235</v>
      </c>
      <c r="C19" s="30">
        <v>2335872650.1399999</v>
      </c>
      <c r="D19" s="30">
        <v>66876641.850000001</v>
      </c>
      <c r="E19" s="30">
        <v>16342071.220000001</v>
      </c>
    </row>
    <row r="20" spans="1:5">
      <c r="A20" s="33" t="s">
        <v>37</v>
      </c>
      <c r="B20" s="30">
        <v>186430</v>
      </c>
      <c r="C20" s="30">
        <v>2330583615.6599998</v>
      </c>
      <c r="D20" s="30">
        <v>61393917.119999997</v>
      </c>
      <c r="E20" s="30">
        <v>15883817.630000001</v>
      </c>
    </row>
    <row r="21" spans="1:5">
      <c r="A21" s="33" t="s">
        <v>38</v>
      </c>
      <c r="B21" s="30">
        <v>185694</v>
      </c>
      <c r="C21" s="30">
        <v>2506722064.5599999</v>
      </c>
      <c r="D21" s="30">
        <v>64039268.299999997</v>
      </c>
      <c r="E21" s="30">
        <v>16485182.449999999</v>
      </c>
    </row>
    <row r="22" spans="1:5">
      <c r="A22" s="33" t="s">
        <v>39</v>
      </c>
      <c r="B22" s="30">
        <v>172642</v>
      </c>
      <c r="C22" s="30">
        <v>2501700929.2199998</v>
      </c>
      <c r="D22" s="30">
        <v>56136643.190000005</v>
      </c>
      <c r="E22" s="30">
        <v>16454661.75</v>
      </c>
    </row>
    <row r="23" spans="1:5">
      <c r="A23" s="33" t="s">
        <v>40</v>
      </c>
      <c r="B23" s="30">
        <v>156118</v>
      </c>
      <c r="C23" s="30">
        <v>2418483760.23</v>
      </c>
      <c r="D23" s="30">
        <v>50885513.989999995</v>
      </c>
      <c r="E23" s="30">
        <v>15953350.970000001</v>
      </c>
    </row>
    <row r="24" spans="1:5">
      <c r="A24" s="33" t="s">
        <v>41</v>
      </c>
      <c r="B24" s="30">
        <v>141781</v>
      </c>
      <c r="C24" s="30">
        <v>2338312815.8299999</v>
      </c>
      <c r="D24" s="30">
        <v>46130845.969999999</v>
      </c>
      <c r="E24" s="30">
        <v>15760091.109999999</v>
      </c>
    </row>
    <row r="25" spans="1:5">
      <c r="A25" s="33" t="s">
        <v>42</v>
      </c>
      <c r="B25" s="30">
        <v>126135</v>
      </c>
      <c r="C25" s="30">
        <v>2206208630.5599999</v>
      </c>
      <c r="D25" s="30">
        <v>41538027.659999996</v>
      </c>
      <c r="E25" s="30">
        <v>14926813.5</v>
      </c>
    </row>
    <row r="26" spans="1:5">
      <c r="A26" s="33" t="s">
        <v>43</v>
      </c>
      <c r="B26" s="30">
        <v>114311</v>
      </c>
      <c r="C26" s="30">
        <v>2114036292.96</v>
      </c>
      <c r="D26" s="30">
        <v>38539087.549999997</v>
      </c>
      <c r="E26" s="30">
        <v>14438096.26</v>
      </c>
    </row>
    <row r="27" spans="1:5">
      <c r="A27" s="33" t="s">
        <v>44</v>
      </c>
      <c r="B27" s="30">
        <v>108761</v>
      </c>
      <c r="C27" s="30">
        <v>2120586767.55</v>
      </c>
      <c r="D27" s="30">
        <v>40076499.609999999</v>
      </c>
      <c r="E27" s="30">
        <v>14590816.09</v>
      </c>
    </row>
    <row r="28" spans="1:5">
      <c r="A28" s="33" t="s">
        <v>45</v>
      </c>
      <c r="B28" s="30">
        <v>189675</v>
      </c>
      <c r="C28" s="30">
        <v>3979144186.8899999</v>
      </c>
      <c r="D28" s="30">
        <v>69168185.950000003</v>
      </c>
      <c r="E28" s="30">
        <v>26590533.699999999</v>
      </c>
    </row>
    <row r="29" spans="1:5">
      <c r="A29" s="33" t="s">
        <v>46</v>
      </c>
      <c r="B29" s="30">
        <v>159739</v>
      </c>
      <c r="C29" s="30">
        <v>3668490284.8400002</v>
      </c>
      <c r="D29" s="30">
        <v>53310169.779999994</v>
      </c>
      <c r="E29" s="30">
        <v>24575823.52</v>
      </c>
    </row>
    <row r="30" spans="1:5">
      <c r="A30" s="33" t="s">
        <v>47</v>
      </c>
      <c r="B30" s="30">
        <v>127994</v>
      </c>
      <c r="C30" s="30">
        <v>3195230792.6199999</v>
      </c>
      <c r="D30" s="30">
        <v>37943100.880000003</v>
      </c>
      <c r="E30" s="30">
        <v>21833058.449999999</v>
      </c>
    </row>
    <row r="31" spans="1:5">
      <c r="A31" s="33" t="s">
        <v>48</v>
      </c>
      <c r="B31" s="30">
        <v>108129</v>
      </c>
      <c r="C31" s="30">
        <v>2916922952.3400002</v>
      </c>
      <c r="D31" s="30">
        <v>35471164.410000004</v>
      </c>
      <c r="E31" s="30">
        <v>19926347.940000001</v>
      </c>
    </row>
    <row r="32" spans="1:5">
      <c r="A32" s="33" t="s">
        <v>49</v>
      </c>
      <c r="B32" s="30">
        <v>94132</v>
      </c>
      <c r="C32" s="30">
        <v>2727140281.5300002</v>
      </c>
      <c r="D32" s="30">
        <v>26706976.060000002</v>
      </c>
      <c r="E32" s="30">
        <v>18673543.359999999</v>
      </c>
    </row>
    <row r="33" spans="1:5">
      <c r="A33" s="33" t="s">
        <v>50</v>
      </c>
      <c r="B33" s="30">
        <v>112349</v>
      </c>
      <c r="C33" s="30">
        <v>3532396348.3600001</v>
      </c>
      <c r="D33" s="30">
        <v>33142260.799999997</v>
      </c>
      <c r="E33" s="30">
        <v>24883644.73</v>
      </c>
    </row>
    <row r="34" spans="1:5">
      <c r="A34" s="33" t="s">
        <v>51</v>
      </c>
      <c r="B34" s="30">
        <v>91043</v>
      </c>
      <c r="C34" s="30">
        <v>3136344959.77</v>
      </c>
      <c r="D34" s="30">
        <v>24286349.619999997</v>
      </c>
      <c r="E34" s="30">
        <v>21648409.32</v>
      </c>
    </row>
    <row r="35" spans="1:5">
      <c r="A35" s="33" t="s">
        <v>52</v>
      </c>
      <c r="B35" s="30">
        <v>75071</v>
      </c>
      <c r="C35" s="30">
        <v>2811962182.8699999</v>
      </c>
      <c r="D35" s="30">
        <v>17527850.960000001</v>
      </c>
      <c r="E35" s="30">
        <v>18838821.219999999</v>
      </c>
    </row>
    <row r="36" spans="1:5">
      <c r="A36" s="33" t="s">
        <v>53</v>
      </c>
      <c r="B36" s="30">
        <v>63509</v>
      </c>
      <c r="C36" s="30">
        <v>2569440772.4200001</v>
      </c>
      <c r="D36" s="30">
        <v>14617522.16</v>
      </c>
      <c r="E36" s="30">
        <v>16414928.25</v>
      </c>
    </row>
    <row r="37" spans="1:5">
      <c r="A37" s="33" t="s">
        <v>54</v>
      </c>
      <c r="B37" s="30">
        <v>52477</v>
      </c>
      <c r="C37" s="30">
        <v>2280193525.48</v>
      </c>
      <c r="D37" s="30">
        <v>11348246.539999999</v>
      </c>
      <c r="E37" s="30">
        <v>13792471.76</v>
      </c>
    </row>
    <row r="38" spans="1:5">
      <c r="A38" s="33" t="s">
        <v>55</v>
      </c>
      <c r="B38" s="30">
        <v>62750</v>
      </c>
      <c r="C38" s="30">
        <v>2967613859.2600002</v>
      </c>
      <c r="D38" s="30">
        <v>15488596.779999999</v>
      </c>
      <c r="E38" s="30">
        <v>17853148.399999999</v>
      </c>
    </row>
    <row r="39" spans="1:5">
      <c r="A39" s="33" t="s">
        <v>56</v>
      </c>
      <c r="B39" s="30">
        <v>39240</v>
      </c>
      <c r="C39" s="30">
        <v>2053148880.3</v>
      </c>
      <c r="D39" s="30">
        <v>13365435.279999999</v>
      </c>
      <c r="E39" s="30">
        <v>12545894.359999999</v>
      </c>
    </row>
    <row r="40" spans="1:5">
      <c r="A40" s="33" t="s">
        <v>57</v>
      </c>
      <c r="B40" s="30">
        <v>26619</v>
      </c>
      <c r="C40" s="30">
        <v>1526632406.9200001</v>
      </c>
      <c r="D40" s="30">
        <v>12013017.110000001</v>
      </c>
      <c r="E40" s="30">
        <v>9292666.8900000006</v>
      </c>
    </row>
    <row r="41" spans="1:5">
      <c r="A41" s="33" t="s">
        <v>58</v>
      </c>
      <c r="B41" s="30">
        <v>19209</v>
      </c>
      <c r="C41" s="30">
        <v>1198273833.9200001</v>
      </c>
      <c r="D41" s="30">
        <v>7827155.6500000004</v>
      </c>
      <c r="E41" s="30">
        <v>7152929.9000000004</v>
      </c>
    </row>
    <row r="42" spans="1:5">
      <c r="A42" s="33" t="s">
        <v>59</v>
      </c>
      <c r="B42" s="30">
        <v>14375</v>
      </c>
      <c r="C42" s="30">
        <v>968462975.05999994</v>
      </c>
      <c r="D42" s="30">
        <v>5598605.9400000004</v>
      </c>
      <c r="E42" s="30">
        <v>5610241.1299999999</v>
      </c>
    </row>
    <row r="43" spans="1:5">
      <c r="A43" s="33" t="s">
        <v>60</v>
      </c>
      <c r="B43" s="30">
        <v>10746</v>
      </c>
      <c r="C43" s="30">
        <v>777972749.40999997</v>
      </c>
      <c r="D43" s="30">
        <v>4045017.49</v>
      </c>
      <c r="E43" s="30">
        <v>4311220.91</v>
      </c>
    </row>
    <row r="44" spans="1:5">
      <c r="A44" s="33" t="s">
        <v>61</v>
      </c>
      <c r="B44" s="30">
        <v>8419</v>
      </c>
      <c r="C44" s="30">
        <v>651560900.46000004</v>
      </c>
      <c r="D44" s="30">
        <v>3551791.46</v>
      </c>
      <c r="E44" s="30">
        <v>3556760.67</v>
      </c>
    </row>
    <row r="45" spans="1:5">
      <c r="A45" s="33" t="s">
        <v>62</v>
      </c>
      <c r="B45" s="30">
        <v>6667</v>
      </c>
      <c r="C45" s="30">
        <v>549238282.55999994</v>
      </c>
      <c r="D45" s="30">
        <v>3821144.98</v>
      </c>
      <c r="E45" s="30">
        <v>2807171.31</v>
      </c>
    </row>
    <row r="46" spans="1:5">
      <c r="A46" s="33" t="s">
        <v>63</v>
      </c>
      <c r="B46" s="30">
        <v>5209</v>
      </c>
      <c r="C46" s="30">
        <v>455340629.85000002</v>
      </c>
      <c r="D46" s="30">
        <v>2526333.5699999998</v>
      </c>
      <c r="E46" s="30">
        <v>2952836.42</v>
      </c>
    </row>
    <row r="47" spans="1:5">
      <c r="A47" s="33" t="s">
        <v>64</v>
      </c>
      <c r="B47" s="30">
        <v>4341</v>
      </c>
      <c r="C47" s="30">
        <v>401254209</v>
      </c>
      <c r="D47" s="30">
        <v>2695589.13</v>
      </c>
      <c r="E47" s="30">
        <v>1951220.95</v>
      </c>
    </row>
    <row r="48" spans="1:5">
      <c r="A48" s="33" t="s">
        <v>65</v>
      </c>
      <c r="B48" s="30">
        <v>3441</v>
      </c>
      <c r="C48" s="30">
        <v>335106356.69999999</v>
      </c>
      <c r="D48" s="30">
        <v>1200124.9099999999</v>
      </c>
      <c r="E48" s="30">
        <v>1565935.82</v>
      </c>
    </row>
    <row r="49" spans="1:5">
      <c r="A49" s="33" t="s">
        <v>67</v>
      </c>
      <c r="B49" s="30">
        <v>5332</v>
      </c>
      <c r="C49" s="30">
        <v>558237798.58000004</v>
      </c>
      <c r="D49" s="30">
        <v>1842243.7</v>
      </c>
      <c r="E49" s="30">
        <v>2517299.4</v>
      </c>
    </row>
    <row r="50" spans="1:5">
      <c r="A50" s="33" t="s">
        <v>68</v>
      </c>
      <c r="B50" s="30">
        <v>3576</v>
      </c>
      <c r="C50" s="30">
        <v>410316481.5</v>
      </c>
      <c r="D50" s="30">
        <v>1132547.83</v>
      </c>
      <c r="E50" s="30">
        <v>1725898.33</v>
      </c>
    </row>
    <row r="51" spans="1:5">
      <c r="A51" s="33" t="s">
        <v>69</v>
      </c>
      <c r="B51" s="30">
        <v>2442</v>
      </c>
      <c r="C51" s="30">
        <v>304539295.70999998</v>
      </c>
      <c r="D51" s="30">
        <v>2464360.83</v>
      </c>
      <c r="E51" s="30">
        <v>1265658.29</v>
      </c>
    </row>
    <row r="52" spans="1:5">
      <c r="A52" s="33" t="s">
        <v>70</v>
      </c>
      <c r="B52" s="30">
        <v>1766</v>
      </c>
      <c r="C52" s="30">
        <v>237904419.77000001</v>
      </c>
      <c r="D52" s="30">
        <v>1983741.9000000001</v>
      </c>
      <c r="E52" s="30">
        <v>905587.24</v>
      </c>
    </row>
    <row r="53" spans="1:5">
      <c r="A53" s="33" t="s">
        <v>71</v>
      </c>
      <c r="B53" s="30">
        <v>1341</v>
      </c>
      <c r="C53" s="30">
        <v>194031067.05000001</v>
      </c>
      <c r="D53" s="30">
        <v>801958.84</v>
      </c>
      <c r="E53" s="30">
        <v>737113.88</v>
      </c>
    </row>
    <row r="54" spans="1:5">
      <c r="A54" s="33" t="s">
        <v>72</v>
      </c>
      <c r="B54" s="30">
        <v>964</v>
      </c>
      <c r="C54" s="30">
        <v>149475477.83000001</v>
      </c>
      <c r="D54" s="30">
        <v>322282.44</v>
      </c>
      <c r="E54" s="30">
        <v>534381.93000000005</v>
      </c>
    </row>
    <row r="55" spans="1:5">
      <c r="A55" s="33" t="s">
        <v>73</v>
      </c>
      <c r="B55" s="30">
        <v>765</v>
      </c>
      <c r="C55" s="30">
        <v>125956702.29000001</v>
      </c>
      <c r="D55" s="30">
        <v>169463.94999999998</v>
      </c>
      <c r="E55" s="30">
        <v>419180.65</v>
      </c>
    </row>
    <row r="56" spans="1:5">
      <c r="A56" s="33" t="s">
        <v>74</v>
      </c>
      <c r="B56" s="30">
        <v>634</v>
      </c>
      <c r="C56" s="30">
        <v>110810490.97</v>
      </c>
      <c r="D56" s="30">
        <v>156022.92000000001</v>
      </c>
      <c r="E56" s="30">
        <v>331513.44</v>
      </c>
    </row>
    <row r="57" spans="1:5">
      <c r="A57" s="33" t="s">
        <v>75</v>
      </c>
      <c r="B57" s="30">
        <v>861</v>
      </c>
      <c r="C57" s="30">
        <v>163169901.43000001</v>
      </c>
      <c r="D57" s="30">
        <v>919406.2</v>
      </c>
      <c r="E57" s="30">
        <v>461959.15</v>
      </c>
    </row>
    <row r="58" spans="1:5">
      <c r="A58" s="33" t="s">
        <v>76</v>
      </c>
      <c r="B58" s="30">
        <v>628</v>
      </c>
      <c r="C58" s="30">
        <v>131720748.92</v>
      </c>
      <c r="D58" s="30">
        <v>931969.69</v>
      </c>
      <c r="E58" s="30">
        <v>340636.87</v>
      </c>
    </row>
    <row r="59" spans="1:5">
      <c r="A59" s="33" t="s">
        <v>77</v>
      </c>
      <c r="B59" s="30">
        <v>618</v>
      </c>
      <c r="C59" s="30">
        <v>144325181.03999999</v>
      </c>
      <c r="D59" s="30">
        <v>550223.68000000005</v>
      </c>
      <c r="E59" s="30">
        <v>340333.04</v>
      </c>
    </row>
    <row r="60" spans="1:5">
      <c r="A60" s="33" t="s">
        <v>78</v>
      </c>
      <c r="B60" s="30">
        <v>425</v>
      </c>
      <c r="C60" s="30">
        <v>112064930.98999999</v>
      </c>
      <c r="D60" s="30">
        <v>279285.58</v>
      </c>
      <c r="E60" s="30">
        <v>246425.89</v>
      </c>
    </row>
    <row r="61" spans="1:5">
      <c r="A61" s="33" t="s">
        <v>79</v>
      </c>
      <c r="B61" s="30">
        <v>247</v>
      </c>
      <c r="C61" s="30">
        <v>72819654.409999996</v>
      </c>
      <c r="D61" s="30">
        <v>39066.089999999997</v>
      </c>
      <c r="E61" s="30">
        <v>146900.46</v>
      </c>
    </row>
    <row r="62" spans="1:5">
      <c r="A62" s="33" t="s">
        <v>80</v>
      </c>
      <c r="B62" s="30">
        <v>180</v>
      </c>
      <c r="C62" s="30">
        <v>58329743.350000001</v>
      </c>
      <c r="D62" s="30">
        <v>83291.539999999994</v>
      </c>
      <c r="E62" s="30">
        <v>97774.79</v>
      </c>
    </row>
    <row r="63" spans="1:5">
      <c r="A63" s="33" t="s">
        <v>81</v>
      </c>
      <c r="B63" s="30">
        <v>124</v>
      </c>
      <c r="C63" s="30">
        <v>43932601.759999998</v>
      </c>
      <c r="D63" s="30">
        <v>204679.61</v>
      </c>
      <c r="E63" s="30">
        <v>73621.16</v>
      </c>
    </row>
    <row r="64" spans="1:5">
      <c r="A64" s="33" t="s">
        <v>82</v>
      </c>
      <c r="B64" s="30">
        <v>86</v>
      </c>
      <c r="C64" s="30">
        <v>33193149.579999998</v>
      </c>
      <c r="D64" s="30">
        <v>44918.01</v>
      </c>
      <c r="E64" s="30">
        <v>49259.57</v>
      </c>
    </row>
    <row r="65" spans="1:5">
      <c r="A65" s="33" t="s">
        <v>83</v>
      </c>
      <c r="B65" s="30">
        <v>112</v>
      </c>
      <c r="C65" s="30">
        <v>47448986.149999999</v>
      </c>
      <c r="D65" s="30">
        <v>55186.33</v>
      </c>
      <c r="E65" s="30">
        <v>75072.84</v>
      </c>
    </row>
    <row r="66" spans="1:5">
      <c r="A66" s="33" t="s">
        <v>84</v>
      </c>
      <c r="B66" s="30">
        <v>72</v>
      </c>
      <c r="C66" s="30">
        <v>33984708.600000001</v>
      </c>
      <c r="D66" s="30">
        <v>3370</v>
      </c>
      <c r="E66" s="30">
        <v>41910.39</v>
      </c>
    </row>
    <row r="67" spans="1:5">
      <c r="A67" s="33" t="s">
        <v>85</v>
      </c>
      <c r="B67" s="30">
        <v>49</v>
      </c>
      <c r="C67" s="30">
        <v>25630620.68</v>
      </c>
      <c r="D67" s="30">
        <v>60.33</v>
      </c>
      <c r="E67" s="30">
        <v>28429.94</v>
      </c>
    </row>
    <row r="68" spans="1:5">
      <c r="A68" s="33" t="s">
        <v>86</v>
      </c>
      <c r="B68" s="30">
        <v>33</v>
      </c>
      <c r="C68" s="30">
        <v>18976059.239999998</v>
      </c>
      <c r="D68" s="30">
        <v>115</v>
      </c>
      <c r="E68" s="30">
        <v>15593.81</v>
      </c>
    </row>
    <row r="69" spans="1:5">
      <c r="A69" s="33" t="s">
        <v>87</v>
      </c>
      <c r="B69" s="30">
        <v>23</v>
      </c>
      <c r="C69" s="30">
        <v>14332453.449999999</v>
      </c>
      <c r="D69" s="30">
        <v>355564.81</v>
      </c>
      <c r="E69" s="30">
        <v>16835.939999999999</v>
      </c>
    </row>
    <row r="70" spans="1:5">
      <c r="A70" s="33" t="s">
        <v>88</v>
      </c>
      <c r="B70" s="30">
        <v>22</v>
      </c>
      <c r="C70" s="30">
        <v>14772918.59</v>
      </c>
      <c r="D70" s="30">
        <v>59055.360000000001</v>
      </c>
      <c r="E70" s="30">
        <v>14238.74</v>
      </c>
    </row>
    <row r="71" spans="1:5">
      <c r="A71" s="33" t="s">
        <v>89</v>
      </c>
      <c r="B71" s="30">
        <v>25</v>
      </c>
      <c r="C71" s="30">
        <v>18715000.050000001</v>
      </c>
      <c r="D71" s="30"/>
      <c r="E71" s="30">
        <v>9749.56</v>
      </c>
    </row>
    <row r="72" spans="1:5">
      <c r="A72" s="33" t="s">
        <v>90</v>
      </c>
      <c r="B72" s="30">
        <v>16</v>
      </c>
      <c r="C72" s="30">
        <v>13580185.73</v>
      </c>
      <c r="D72" s="30">
        <v>79430.350000000006</v>
      </c>
      <c r="E72" s="30">
        <v>13891.61</v>
      </c>
    </row>
    <row r="73" spans="1:5">
      <c r="A73" s="33" t="s">
        <v>91</v>
      </c>
      <c r="B73" s="30">
        <v>53</v>
      </c>
      <c r="C73" s="30">
        <v>73965753.060000002</v>
      </c>
      <c r="D73" s="30">
        <v>17144</v>
      </c>
      <c r="E73" s="30">
        <v>48411.71</v>
      </c>
    </row>
    <row r="74" spans="1:5">
      <c r="A74" s="33" t="s">
        <v>14</v>
      </c>
      <c r="B74" s="30">
        <v>5965266</v>
      </c>
      <c r="C74" s="30">
        <v>80121493967.730011</v>
      </c>
      <c r="D74" s="30">
        <v>3121027893.6300015</v>
      </c>
      <c r="E74" s="30">
        <v>618553830.63999999</v>
      </c>
    </row>
  </sheetData>
  <mergeCells count="1">
    <mergeCell ref="A1:E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Φύλλο36"/>
  <dimension ref="A1:BW75"/>
  <sheetViews>
    <sheetView workbookViewId="0">
      <selection sqref="A1:F1"/>
    </sheetView>
  </sheetViews>
  <sheetFormatPr defaultRowHeight="15"/>
  <cols>
    <col min="1" max="1" width="20.140625" bestFit="1" customWidth="1"/>
    <col min="2" max="2" width="20.28515625" customWidth="1"/>
    <col min="3" max="3" width="16.7109375" customWidth="1"/>
    <col min="4" max="4" width="17.42578125" customWidth="1"/>
    <col min="5" max="5" width="15.7109375" customWidth="1"/>
    <col min="6" max="6" width="14.140625" customWidth="1"/>
    <col min="7" max="7" width="12.7109375" customWidth="1"/>
    <col min="8" max="8" width="20.28515625" customWidth="1"/>
    <col min="9" max="9" width="14.140625" customWidth="1"/>
    <col min="10" max="10" width="13.28515625" customWidth="1"/>
    <col min="11" max="11" width="14.140625" customWidth="1"/>
    <col min="12" max="14" width="15.7109375" customWidth="1"/>
    <col min="15" max="15" width="14.140625" customWidth="1"/>
    <col min="16" max="17" width="15.7109375" customWidth="1"/>
    <col min="18" max="18" width="15.140625" customWidth="1"/>
    <col min="19" max="19" width="16.7109375" customWidth="1"/>
    <col min="20" max="20" width="15.7109375" customWidth="1"/>
    <col min="21" max="21" width="16.7109375" customWidth="1"/>
    <col min="22" max="22" width="15.7109375" bestFit="1" customWidth="1"/>
    <col min="23" max="23" width="14.140625" customWidth="1"/>
    <col min="24" max="24" width="15.7109375" customWidth="1"/>
    <col min="25" max="25" width="16" customWidth="1"/>
    <col min="26" max="26" width="15.85546875" customWidth="1"/>
    <col min="27" max="27" width="15.7109375" customWidth="1"/>
    <col min="28" max="28" width="14.140625" customWidth="1"/>
    <col min="29" max="29" width="13.85546875" customWidth="1"/>
    <col min="30" max="30" width="15.5703125" customWidth="1"/>
    <col min="31" max="31" width="14.140625" customWidth="1"/>
    <col min="32" max="32" width="13.85546875" customWidth="1"/>
    <col min="33" max="33" width="13.140625" customWidth="1"/>
    <col min="34" max="34" width="8" customWidth="1"/>
    <col min="35" max="35" width="8.140625" customWidth="1"/>
    <col min="36" max="36" width="8" customWidth="1"/>
    <col min="37" max="37" width="11" customWidth="1"/>
    <col min="38" max="38" width="12" customWidth="1"/>
    <col min="39" max="40" width="7.140625" customWidth="1"/>
    <col min="41" max="41" width="12.140625" customWidth="1"/>
    <col min="42" max="42" width="10.7109375" customWidth="1"/>
    <col min="43" max="43" width="42.140625" customWidth="1"/>
    <col min="44" max="44" width="12.42578125" customWidth="1"/>
    <col min="45" max="45" width="8.5703125" customWidth="1"/>
    <col min="46" max="46" width="10" customWidth="1"/>
    <col min="47" max="47" width="11.42578125" customWidth="1"/>
    <col min="48" max="48" width="10.85546875" customWidth="1"/>
    <col min="49" max="49" width="12.7109375" customWidth="1"/>
    <col min="50" max="50" width="8.42578125" customWidth="1"/>
    <col min="51" max="51" width="10.28515625" customWidth="1"/>
    <col min="52" max="52" width="9" customWidth="1"/>
    <col min="53" max="53" width="8.28515625" customWidth="1"/>
    <col min="54" max="54" width="11.85546875" customWidth="1"/>
    <col min="55" max="55" width="8.7109375" customWidth="1"/>
    <col min="56" max="56" width="11.5703125" customWidth="1"/>
    <col min="57" max="57" width="10.7109375" customWidth="1"/>
    <col min="58" max="58" width="8.42578125" customWidth="1"/>
    <col min="59" max="59" width="8.7109375" customWidth="1"/>
    <col min="60" max="60" width="10.7109375" customWidth="1"/>
    <col min="61" max="61" width="13.42578125" customWidth="1"/>
    <col min="62" max="62" width="11.140625" customWidth="1"/>
    <col min="63" max="63" width="8.5703125" customWidth="1"/>
    <col min="64" max="64" width="10.42578125" customWidth="1"/>
    <col min="65" max="65" width="15.140625" customWidth="1"/>
    <col min="66" max="66" width="9.28515625" customWidth="1"/>
    <col min="67" max="67" width="8.140625" customWidth="1"/>
    <col min="68" max="68" width="12.140625" customWidth="1"/>
    <col min="69" max="69" width="10.28515625" customWidth="1"/>
    <col min="70" max="70" width="10.5703125" customWidth="1"/>
    <col min="71" max="71" width="17.5703125" customWidth="1"/>
    <col min="72" max="72" width="25.85546875" customWidth="1"/>
    <col min="73" max="73" width="8.7109375" customWidth="1"/>
    <col min="74" max="74" width="30.85546875" customWidth="1"/>
    <col min="75" max="75" width="12.28515625" customWidth="1"/>
  </cols>
  <sheetData>
    <row r="1" spans="1:75">
      <c r="A1" s="126" t="s">
        <v>1120</v>
      </c>
      <c r="B1" s="126"/>
      <c r="C1" s="126"/>
      <c r="D1" s="126"/>
      <c r="E1" s="126"/>
      <c r="F1" s="126"/>
    </row>
    <row r="2" spans="1:75">
      <c r="A2" s="126" t="s">
        <v>1121</v>
      </c>
      <c r="B2" s="126"/>
      <c r="C2" s="126"/>
      <c r="D2" s="126"/>
      <c r="E2" s="126"/>
      <c r="F2" s="126"/>
    </row>
    <row r="3" spans="1:75">
      <c r="A3" s="32" t="s">
        <v>637</v>
      </c>
      <c r="B3" s="30" t="s">
        <v>1163</v>
      </c>
    </row>
    <row r="4" spans="1:75" hidden="1">
      <c r="A4" s="32" t="s">
        <v>23</v>
      </c>
      <c r="B4" s="30" t="s">
        <v>24</v>
      </c>
    </row>
    <row r="5" spans="1:75" s="7" customFormat="1"/>
    <row r="6" spans="1:75" s="7" customFormat="1" hidden="1">
      <c r="A6" s="32" t="s">
        <v>130</v>
      </c>
      <c r="B6" s="32" t="s">
        <v>130</v>
      </c>
      <c r="C6" s="30"/>
      <c r="D6" s="30"/>
      <c r="E6" s="30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7" customFormat="1" ht="61.5" customHeight="1">
      <c r="A7" s="65" t="s">
        <v>129</v>
      </c>
      <c r="B7" s="64" t="s">
        <v>215</v>
      </c>
      <c r="C7" s="64" t="s">
        <v>93</v>
      </c>
      <c r="D7" s="64" t="s">
        <v>95</v>
      </c>
      <c r="E7" s="64" t="s">
        <v>114</v>
      </c>
    </row>
    <row r="8" spans="1:75">
      <c r="A8" s="33" t="s">
        <v>66</v>
      </c>
      <c r="B8" s="30">
        <v>853644</v>
      </c>
      <c r="C8" s="30"/>
      <c r="D8" s="30">
        <v>2651905449.6799998</v>
      </c>
      <c r="E8" s="30">
        <v>33214178.129999999</v>
      </c>
    </row>
    <row r="9" spans="1:75">
      <c r="A9" s="33" t="s">
        <v>25</v>
      </c>
      <c r="B9" s="30">
        <v>225197</v>
      </c>
      <c r="C9" s="30">
        <v>102568193.76000001</v>
      </c>
      <c r="D9" s="30">
        <v>1183705340.3099999</v>
      </c>
      <c r="E9" s="30">
        <v>17055045.59</v>
      </c>
    </row>
    <row r="10" spans="1:75">
      <c r="A10" s="33" t="s">
        <v>26</v>
      </c>
      <c r="B10" s="30">
        <v>190468</v>
      </c>
      <c r="C10" s="30">
        <v>284308021.33999997</v>
      </c>
      <c r="D10" s="30">
        <v>1011950487.01</v>
      </c>
      <c r="E10" s="30">
        <v>13493029.130000001</v>
      </c>
    </row>
    <row r="11" spans="1:75">
      <c r="A11" s="33" t="s">
        <v>27</v>
      </c>
      <c r="B11" s="30">
        <v>184843</v>
      </c>
      <c r="C11" s="30">
        <v>461413044.41000003</v>
      </c>
      <c r="D11" s="30">
        <v>1011461205.04</v>
      </c>
      <c r="E11" s="30">
        <v>13484645.460000001</v>
      </c>
    </row>
    <row r="12" spans="1:75">
      <c r="A12" s="33" t="s">
        <v>28</v>
      </c>
      <c r="B12" s="30">
        <v>183343</v>
      </c>
      <c r="C12" s="30">
        <v>639398787.76999998</v>
      </c>
      <c r="D12" s="30">
        <v>1073608448.6799999</v>
      </c>
      <c r="E12" s="30">
        <v>14208342.189999999</v>
      </c>
    </row>
    <row r="13" spans="1:75">
      <c r="A13" s="33" t="s">
        <v>29</v>
      </c>
      <c r="B13" s="30">
        <v>266590</v>
      </c>
      <c r="C13" s="30">
        <v>1227534924.6500001</v>
      </c>
      <c r="D13" s="30">
        <v>1585670623.6199999</v>
      </c>
      <c r="E13" s="30">
        <v>14163641.050000001</v>
      </c>
    </row>
    <row r="14" spans="1:75">
      <c r="A14" s="33" t="s">
        <v>30</v>
      </c>
      <c r="B14" s="30">
        <v>279196</v>
      </c>
      <c r="C14" s="30">
        <v>1538967408.54</v>
      </c>
      <c r="D14" s="30">
        <v>1826011532.74</v>
      </c>
      <c r="E14" s="30">
        <v>15689643.050000001</v>
      </c>
    </row>
    <row r="15" spans="1:75">
      <c r="A15" s="33" t="s">
        <v>31</v>
      </c>
      <c r="B15" s="30">
        <v>234318</v>
      </c>
      <c r="C15" s="30">
        <v>1520473971.8099999</v>
      </c>
      <c r="D15" s="30">
        <v>1735527528.25</v>
      </c>
      <c r="E15" s="30">
        <v>17301026.25</v>
      </c>
    </row>
    <row r="16" spans="1:75">
      <c r="A16" s="33" t="s">
        <v>32</v>
      </c>
      <c r="B16" s="30">
        <v>234600</v>
      </c>
      <c r="C16" s="30">
        <v>1753172144.6800001</v>
      </c>
      <c r="D16" s="30">
        <v>1916212800.5999999</v>
      </c>
      <c r="E16" s="30">
        <v>20824238.550000001</v>
      </c>
    </row>
    <row r="17" spans="1:5">
      <c r="A17" s="33" t="s">
        <v>33</v>
      </c>
      <c r="B17" s="30">
        <v>214715</v>
      </c>
      <c r="C17" s="30">
        <v>1823616293.21</v>
      </c>
      <c r="D17" s="30">
        <v>1956195127.79</v>
      </c>
      <c r="E17" s="30">
        <v>24801710.109999999</v>
      </c>
    </row>
    <row r="18" spans="1:5">
      <c r="A18" s="33" t="s">
        <v>34</v>
      </c>
      <c r="B18" s="30">
        <v>197635</v>
      </c>
      <c r="C18" s="30">
        <v>1878750454.99</v>
      </c>
      <c r="D18" s="30">
        <v>1989724095.04</v>
      </c>
      <c r="E18" s="30">
        <v>59557875.049999997</v>
      </c>
    </row>
    <row r="19" spans="1:5">
      <c r="A19" s="33" t="s">
        <v>35</v>
      </c>
      <c r="B19" s="30">
        <v>210082</v>
      </c>
      <c r="C19" s="30">
        <v>2204677494.5700002</v>
      </c>
      <c r="D19" s="30">
        <v>2303398814.7600002</v>
      </c>
      <c r="E19" s="30">
        <v>83927840.340000004</v>
      </c>
    </row>
    <row r="20" spans="1:5">
      <c r="A20" s="33" t="s">
        <v>36</v>
      </c>
      <c r="B20" s="30">
        <v>203235</v>
      </c>
      <c r="C20" s="30">
        <v>2335872650.1399999</v>
      </c>
      <c r="D20" s="30">
        <v>2419319736.6599998</v>
      </c>
      <c r="E20" s="30">
        <v>94685461.480000004</v>
      </c>
    </row>
    <row r="21" spans="1:5">
      <c r="A21" s="33" t="s">
        <v>37</v>
      </c>
      <c r="B21" s="30">
        <v>186430</v>
      </c>
      <c r="C21" s="30">
        <v>2330583615.6599998</v>
      </c>
      <c r="D21" s="30">
        <v>2400665307.1300001</v>
      </c>
      <c r="E21" s="30">
        <v>100734053.29000001</v>
      </c>
    </row>
    <row r="22" spans="1:5">
      <c r="A22" s="33" t="s">
        <v>38</v>
      </c>
      <c r="B22" s="30">
        <v>185694</v>
      </c>
      <c r="C22" s="30">
        <v>2506722064.5599999</v>
      </c>
      <c r="D22" s="30">
        <v>2563353862.4400001</v>
      </c>
      <c r="E22" s="30">
        <v>121336526</v>
      </c>
    </row>
    <row r="23" spans="1:5">
      <c r="A23" s="33" t="s">
        <v>39</v>
      </c>
      <c r="B23" s="30">
        <v>172642</v>
      </c>
      <c r="C23" s="30">
        <v>2501700929.2199998</v>
      </c>
      <c r="D23" s="30">
        <v>2550209594.9699998</v>
      </c>
      <c r="E23" s="30">
        <v>133303432.87</v>
      </c>
    </row>
    <row r="24" spans="1:5">
      <c r="A24" s="33" t="s">
        <v>40</v>
      </c>
      <c r="B24" s="30">
        <v>156118</v>
      </c>
      <c r="C24" s="30">
        <v>2418483760.23</v>
      </c>
      <c r="D24" s="30">
        <v>2458230278.7800002</v>
      </c>
      <c r="E24" s="30">
        <v>141300201.24000001</v>
      </c>
    </row>
    <row r="25" spans="1:5">
      <c r="A25" s="33" t="s">
        <v>41</v>
      </c>
      <c r="B25" s="30">
        <v>141781</v>
      </c>
      <c r="C25" s="30">
        <v>2338312815.8299999</v>
      </c>
      <c r="D25" s="30">
        <v>2370652981.1199999</v>
      </c>
      <c r="E25" s="30">
        <v>153030245.22</v>
      </c>
    </row>
    <row r="26" spans="1:5">
      <c r="A26" s="33" t="s">
        <v>42</v>
      </c>
      <c r="B26" s="30">
        <v>126135</v>
      </c>
      <c r="C26" s="30">
        <v>2206208630.5599999</v>
      </c>
      <c r="D26" s="30">
        <v>2232553405.54</v>
      </c>
      <c r="E26" s="30">
        <v>159442000.59999999</v>
      </c>
    </row>
    <row r="27" spans="1:5">
      <c r="A27" s="33" t="s">
        <v>43</v>
      </c>
      <c r="B27" s="30">
        <v>114311</v>
      </c>
      <c r="C27" s="30">
        <v>2114036292.96</v>
      </c>
      <c r="D27" s="30">
        <v>2135356185.27</v>
      </c>
      <c r="E27" s="30">
        <v>168635851.58000001</v>
      </c>
    </row>
    <row r="28" spans="1:5">
      <c r="A28" s="33" t="s">
        <v>44</v>
      </c>
      <c r="B28" s="30">
        <v>108761</v>
      </c>
      <c r="C28" s="30">
        <v>2120586767.55</v>
      </c>
      <c r="D28" s="30">
        <v>2138668698.95</v>
      </c>
      <c r="E28" s="30">
        <v>183795221.13999999</v>
      </c>
    </row>
    <row r="29" spans="1:5">
      <c r="A29" s="33" t="s">
        <v>45</v>
      </c>
      <c r="B29" s="30">
        <v>189675</v>
      </c>
      <c r="C29" s="30">
        <v>3979144186.8899999</v>
      </c>
      <c r="D29" s="30">
        <v>4004500213.0999999</v>
      </c>
      <c r="E29" s="30">
        <v>375222009.75</v>
      </c>
    </row>
    <row r="30" spans="1:5">
      <c r="A30" s="33" t="s">
        <v>46</v>
      </c>
      <c r="B30" s="30">
        <v>159739</v>
      </c>
      <c r="C30" s="30">
        <v>3668490284.8400002</v>
      </c>
      <c r="D30" s="30">
        <v>3684090586.4099998</v>
      </c>
      <c r="E30" s="30">
        <v>371637643.87</v>
      </c>
    </row>
    <row r="31" spans="1:5">
      <c r="A31" s="33" t="s">
        <v>47</v>
      </c>
      <c r="B31" s="30">
        <v>127994</v>
      </c>
      <c r="C31" s="30">
        <v>3195230792.6199999</v>
      </c>
      <c r="D31" s="30">
        <v>3204514354.2800002</v>
      </c>
      <c r="E31" s="30">
        <v>333224142.94999999</v>
      </c>
    </row>
    <row r="32" spans="1:5">
      <c r="A32" s="33" t="s">
        <v>48</v>
      </c>
      <c r="B32" s="30">
        <v>108129</v>
      </c>
      <c r="C32" s="30">
        <v>2916922952.3400002</v>
      </c>
      <c r="D32" s="30">
        <v>2921932948.1599998</v>
      </c>
      <c r="E32" s="30">
        <v>315045748.45999998</v>
      </c>
    </row>
    <row r="33" spans="1:5">
      <c r="A33" s="33" t="s">
        <v>49</v>
      </c>
      <c r="B33" s="30">
        <v>94132</v>
      </c>
      <c r="C33" s="30">
        <v>2727140281.5300002</v>
      </c>
      <c r="D33" s="30">
        <v>2730590348.6599998</v>
      </c>
      <c r="E33" s="30">
        <v>309200210.61000001</v>
      </c>
    </row>
    <row r="34" spans="1:5">
      <c r="A34" s="33" t="s">
        <v>50</v>
      </c>
      <c r="B34" s="30">
        <v>112349</v>
      </c>
      <c r="C34" s="30">
        <v>3532396348.3600001</v>
      </c>
      <c r="D34" s="30">
        <v>3533337519.1900001</v>
      </c>
      <c r="E34" s="30">
        <v>416121956.60000002</v>
      </c>
    </row>
    <row r="35" spans="1:5">
      <c r="A35" s="33" t="s">
        <v>51</v>
      </c>
      <c r="B35" s="30">
        <v>91043</v>
      </c>
      <c r="C35" s="30">
        <v>3136344959.77</v>
      </c>
      <c r="D35" s="30">
        <v>3136088005.75</v>
      </c>
      <c r="E35" s="30">
        <v>389233453.80000001</v>
      </c>
    </row>
    <row r="36" spans="1:5">
      <c r="A36" s="33" t="s">
        <v>52</v>
      </c>
      <c r="B36" s="30">
        <v>75071</v>
      </c>
      <c r="C36" s="30">
        <v>2811962182.8699999</v>
      </c>
      <c r="D36" s="30">
        <v>2810510155.0599999</v>
      </c>
      <c r="E36" s="30">
        <v>370146145.81999999</v>
      </c>
    </row>
    <row r="37" spans="1:5">
      <c r="A37" s="33" t="s">
        <v>53</v>
      </c>
      <c r="B37" s="30">
        <v>63509</v>
      </c>
      <c r="C37" s="30">
        <v>2569440772.4200001</v>
      </c>
      <c r="D37" s="30">
        <v>2567772711.21</v>
      </c>
      <c r="E37" s="30">
        <v>358500015.44</v>
      </c>
    </row>
    <row r="38" spans="1:5">
      <c r="A38" s="33" t="s">
        <v>54</v>
      </c>
      <c r="B38" s="30">
        <v>52477</v>
      </c>
      <c r="C38" s="30">
        <v>2280193525.48</v>
      </c>
      <c r="D38" s="30">
        <v>2278234370.8299999</v>
      </c>
      <c r="E38" s="30">
        <v>336298883.01999998</v>
      </c>
    </row>
    <row r="39" spans="1:5">
      <c r="A39" s="33" t="s">
        <v>55</v>
      </c>
      <c r="B39" s="30">
        <v>62750</v>
      </c>
      <c r="C39" s="30">
        <v>2967613859.2600002</v>
      </c>
      <c r="D39" s="30">
        <v>2964721162.25</v>
      </c>
      <c r="E39" s="30">
        <v>477256469.11000001</v>
      </c>
    </row>
    <row r="40" spans="1:5">
      <c r="A40" s="33" t="s">
        <v>56</v>
      </c>
      <c r="B40" s="30">
        <v>39240</v>
      </c>
      <c r="C40" s="30">
        <v>2053148880.3</v>
      </c>
      <c r="D40" s="30">
        <v>2050396815.8199999</v>
      </c>
      <c r="E40" s="30">
        <v>363374426.69</v>
      </c>
    </row>
    <row r="41" spans="1:5">
      <c r="A41" s="33" t="s">
        <v>57</v>
      </c>
      <c r="B41" s="30">
        <v>26619</v>
      </c>
      <c r="C41" s="30">
        <v>1526632406.9200001</v>
      </c>
      <c r="D41" s="30">
        <v>1523959188.23</v>
      </c>
      <c r="E41" s="30">
        <v>292253365.44</v>
      </c>
    </row>
    <row r="42" spans="1:5">
      <c r="A42" s="33" t="s">
        <v>58</v>
      </c>
      <c r="B42" s="30">
        <v>19209</v>
      </c>
      <c r="C42" s="30">
        <v>1198273833.9200001</v>
      </c>
      <c r="D42" s="30">
        <v>1196328637.72</v>
      </c>
      <c r="E42" s="30">
        <v>244832920.86000001</v>
      </c>
    </row>
    <row r="43" spans="1:5">
      <c r="A43" s="33" t="s">
        <v>59</v>
      </c>
      <c r="B43" s="30">
        <v>14375</v>
      </c>
      <c r="C43" s="30">
        <v>968462975.05999994</v>
      </c>
      <c r="D43" s="30">
        <v>967554416.19000006</v>
      </c>
      <c r="E43" s="30">
        <v>207388323.88</v>
      </c>
    </row>
    <row r="44" spans="1:5">
      <c r="A44" s="33" t="s">
        <v>60</v>
      </c>
      <c r="B44" s="30">
        <v>10746</v>
      </c>
      <c r="C44" s="30">
        <v>777972749.40999997</v>
      </c>
      <c r="D44" s="30">
        <v>776686495.42999995</v>
      </c>
      <c r="E44" s="30">
        <v>173654196.40000001</v>
      </c>
    </row>
    <row r="45" spans="1:5">
      <c r="A45" s="33" t="s">
        <v>61</v>
      </c>
      <c r="B45" s="30">
        <v>8419</v>
      </c>
      <c r="C45" s="30">
        <v>651560900.46000004</v>
      </c>
      <c r="D45" s="30">
        <v>650267045.70000005</v>
      </c>
      <c r="E45" s="30">
        <v>150287268.5</v>
      </c>
    </row>
    <row r="46" spans="1:5">
      <c r="A46" s="33" t="s">
        <v>62</v>
      </c>
      <c r="B46" s="30">
        <v>6667</v>
      </c>
      <c r="C46" s="30">
        <v>549238282.55999994</v>
      </c>
      <c r="D46" s="30">
        <v>547850612.48000002</v>
      </c>
      <c r="E46" s="30">
        <v>130929909.5</v>
      </c>
    </row>
    <row r="47" spans="1:5">
      <c r="A47" s="33" t="s">
        <v>63</v>
      </c>
      <c r="B47" s="30">
        <v>5209</v>
      </c>
      <c r="C47" s="30">
        <v>455340629.85000002</v>
      </c>
      <c r="D47" s="30">
        <v>454487616.52999997</v>
      </c>
      <c r="E47" s="30">
        <v>111077252.7</v>
      </c>
    </row>
    <row r="48" spans="1:5">
      <c r="A48" s="33" t="s">
        <v>64</v>
      </c>
      <c r="B48" s="30">
        <v>4341</v>
      </c>
      <c r="C48" s="30">
        <v>401254209</v>
      </c>
      <c r="D48" s="30">
        <v>400378797.70999998</v>
      </c>
      <c r="E48" s="30">
        <v>100528301.78</v>
      </c>
    </row>
    <row r="49" spans="1:5">
      <c r="A49" s="33" t="s">
        <v>65</v>
      </c>
      <c r="B49" s="30">
        <v>3441</v>
      </c>
      <c r="C49" s="30">
        <v>335106356.69999999</v>
      </c>
      <c r="D49" s="30">
        <v>334534059.63999999</v>
      </c>
      <c r="E49" s="30">
        <v>86388828.930000007</v>
      </c>
    </row>
    <row r="50" spans="1:5">
      <c r="A50" s="33" t="s">
        <v>67</v>
      </c>
      <c r="B50" s="30">
        <v>5332</v>
      </c>
      <c r="C50" s="30">
        <v>558237798.58000004</v>
      </c>
      <c r="D50" s="30">
        <v>557170989.47000003</v>
      </c>
      <c r="E50" s="30">
        <v>148585232.47999999</v>
      </c>
    </row>
    <row r="51" spans="1:5">
      <c r="A51" s="33" t="s">
        <v>68</v>
      </c>
      <c r="B51" s="30">
        <v>3576</v>
      </c>
      <c r="C51" s="30">
        <v>410316481.5</v>
      </c>
      <c r="D51" s="30">
        <v>409959638.13999999</v>
      </c>
      <c r="E51" s="30">
        <v>115327996.20999999</v>
      </c>
    </row>
    <row r="52" spans="1:5">
      <c r="A52" s="33" t="s">
        <v>69</v>
      </c>
      <c r="B52" s="30">
        <v>2442</v>
      </c>
      <c r="C52" s="30">
        <v>304539295.70999998</v>
      </c>
      <c r="D52" s="30">
        <v>304011212.64999998</v>
      </c>
      <c r="E52" s="30">
        <v>89188042.280000001</v>
      </c>
    </row>
    <row r="53" spans="1:5">
      <c r="A53" s="33" t="s">
        <v>70</v>
      </c>
      <c r="B53" s="30">
        <v>1766</v>
      </c>
      <c r="C53" s="30">
        <v>237904419.77000001</v>
      </c>
      <c r="D53" s="30">
        <v>237522576.16999999</v>
      </c>
      <c r="E53" s="30">
        <v>73755790.430000007</v>
      </c>
    </row>
    <row r="54" spans="1:5">
      <c r="A54" s="33" t="s">
        <v>71</v>
      </c>
      <c r="B54" s="30">
        <v>1341</v>
      </c>
      <c r="C54" s="30">
        <v>194031067.05000001</v>
      </c>
      <c r="D54" s="30">
        <v>193387948.36000001</v>
      </c>
      <c r="E54" s="30">
        <v>62403534.880000003</v>
      </c>
    </row>
    <row r="55" spans="1:5">
      <c r="A55" s="33" t="s">
        <v>72</v>
      </c>
      <c r="B55" s="30">
        <v>964</v>
      </c>
      <c r="C55" s="30">
        <v>149475477.83000001</v>
      </c>
      <c r="D55" s="30">
        <v>149278275.58000001</v>
      </c>
      <c r="E55" s="30">
        <v>49598232.32</v>
      </c>
    </row>
    <row r="56" spans="1:5">
      <c r="A56" s="33" t="s">
        <v>73</v>
      </c>
      <c r="B56" s="30">
        <v>765</v>
      </c>
      <c r="C56" s="30">
        <v>125956702.29000001</v>
      </c>
      <c r="D56" s="30">
        <v>125892213.95</v>
      </c>
      <c r="E56" s="30">
        <v>42662098.039999999</v>
      </c>
    </row>
    <row r="57" spans="1:5">
      <c r="A57" s="33" t="s">
        <v>74</v>
      </c>
      <c r="B57" s="30">
        <v>634</v>
      </c>
      <c r="C57" s="30">
        <v>110810490.97</v>
      </c>
      <c r="D57" s="30">
        <v>110680258.7</v>
      </c>
      <c r="E57" s="30">
        <v>38099486.090000004</v>
      </c>
    </row>
    <row r="58" spans="1:5">
      <c r="A58" s="33" t="s">
        <v>75</v>
      </c>
      <c r="B58" s="30">
        <v>861</v>
      </c>
      <c r="C58" s="30">
        <v>163169901.43000001</v>
      </c>
      <c r="D58" s="30">
        <v>162611643.5</v>
      </c>
      <c r="E58" s="30">
        <v>57645778.240000002</v>
      </c>
    </row>
    <row r="59" spans="1:5">
      <c r="A59" s="33" t="s">
        <v>76</v>
      </c>
      <c r="B59" s="30">
        <v>628</v>
      </c>
      <c r="C59" s="30">
        <v>131720748.92</v>
      </c>
      <c r="D59" s="30">
        <v>131028754.59999999</v>
      </c>
      <c r="E59" s="30">
        <v>47910635.840000004</v>
      </c>
    </row>
    <row r="60" spans="1:5">
      <c r="A60" s="33" t="s">
        <v>77</v>
      </c>
      <c r="B60" s="30">
        <v>618</v>
      </c>
      <c r="C60" s="30">
        <v>144325181.03999999</v>
      </c>
      <c r="D60" s="30">
        <v>144002493.33000001</v>
      </c>
      <c r="E60" s="30">
        <v>53896745.119999997</v>
      </c>
    </row>
    <row r="61" spans="1:5">
      <c r="A61" s="33" t="s">
        <v>78</v>
      </c>
      <c r="B61" s="30">
        <v>425</v>
      </c>
      <c r="C61" s="30">
        <v>112064930.98999999</v>
      </c>
      <c r="D61" s="30">
        <v>111817998.31</v>
      </c>
      <c r="E61" s="30">
        <v>42937658.399999999</v>
      </c>
    </row>
    <row r="62" spans="1:5">
      <c r="A62" s="33" t="s">
        <v>79</v>
      </c>
      <c r="B62" s="30">
        <v>247</v>
      </c>
      <c r="C62" s="30">
        <v>72819654.409999996</v>
      </c>
      <c r="D62" s="30">
        <v>72780588.319999993</v>
      </c>
      <c r="E62" s="30">
        <v>28441157.379999999</v>
      </c>
    </row>
    <row r="63" spans="1:5">
      <c r="A63" s="33" t="s">
        <v>80</v>
      </c>
      <c r="B63" s="30">
        <v>180</v>
      </c>
      <c r="C63" s="30">
        <v>58329743.350000001</v>
      </c>
      <c r="D63" s="30">
        <v>58261763.159999996</v>
      </c>
      <c r="E63" s="30">
        <v>23324963.73</v>
      </c>
    </row>
    <row r="64" spans="1:5">
      <c r="A64" s="33" t="s">
        <v>81</v>
      </c>
      <c r="B64" s="30">
        <v>124</v>
      </c>
      <c r="C64" s="30">
        <v>43932601.759999998</v>
      </c>
      <c r="D64" s="30">
        <v>43744147.359999999</v>
      </c>
      <c r="E64" s="30">
        <v>17582568.73</v>
      </c>
    </row>
    <row r="65" spans="1:5">
      <c r="A65" s="33" t="s">
        <v>82</v>
      </c>
      <c r="B65" s="30">
        <v>86</v>
      </c>
      <c r="C65" s="30">
        <v>33193149.579999998</v>
      </c>
      <c r="D65" s="30">
        <v>33152670.309999999</v>
      </c>
      <c r="E65" s="30">
        <v>13494407.67</v>
      </c>
    </row>
    <row r="66" spans="1:5">
      <c r="A66" s="33" t="s">
        <v>83</v>
      </c>
      <c r="B66" s="30">
        <v>112</v>
      </c>
      <c r="C66" s="30">
        <v>47448986.149999999</v>
      </c>
      <c r="D66" s="30">
        <v>47437000.590000004</v>
      </c>
      <c r="E66" s="30">
        <v>19564654.260000002</v>
      </c>
    </row>
    <row r="67" spans="1:5">
      <c r="A67" s="33" t="s">
        <v>84</v>
      </c>
      <c r="B67" s="30">
        <v>72</v>
      </c>
      <c r="C67" s="30">
        <v>33984708.600000001</v>
      </c>
      <c r="D67" s="30">
        <v>33984708.600000001</v>
      </c>
      <c r="E67" s="30">
        <v>14177381.99</v>
      </c>
    </row>
    <row r="68" spans="1:5">
      <c r="A68" s="33" t="s">
        <v>85</v>
      </c>
      <c r="B68" s="30">
        <v>49</v>
      </c>
      <c r="C68" s="30">
        <v>25630620.68</v>
      </c>
      <c r="D68" s="30">
        <v>25630560.350000001</v>
      </c>
      <c r="E68" s="30">
        <v>10745490.939999999</v>
      </c>
    </row>
    <row r="69" spans="1:5">
      <c r="A69" s="33" t="s">
        <v>86</v>
      </c>
      <c r="B69" s="30">
        <v>33</v>
      </c>
      <c r="C69" s="30">
        <v>18976059.239999998</v>
      </c>
      <c r="D69" s="30">
        <v>18976059.239999998</v>
      </c>
      <c r="E69" s="30">
        <v>7998803.1500000004</v>
      </c>
    </row>
    <row r="70" spans="1:5">
      <c r="A70" s="33" t="s">
        <v>87</v>
      </c>
      <c r="B70" s="30">
        <v>23</v>
      </c>
      <c r="C70" s="30">
        <v>14332453.449999999</v>
      </c>
      <c r="D70" s="30">
        <v>13976888.640000001</v>
      </c>
      <c r="E70" s="30">
        <v>5931561.6299999999</v>
      </c>
    </row>
    <row r="71" spans="1:5">
      <c r="A71" s="33" t="s">
        <v>88</v>
      </c>
      <c r="B71" s="30">
        <v>22</v>
      </c>
      <c r="C71" s="30">
        <v>14772918.59</v>
      </c>
      <c r="D71" s="30">
        <v>14783776</v>
      </c>
      <c r="E71" s="30">
        <v>6367830.5700000003</v>
      </c>
    </row>
    <row r="72" spans="1:5">
      <c r="A72" s="33" t="s">
        <v>89</v>
      </c>
      <c r="B72" s="30">
        <v>25</v>
      </c>
      <c r="C72" s="30">
        <v>18715000.050000001</v>
      </c>
      <c r="D72" s="30">
        <v>18715000.050000001</v>
      </c>
      <c r="E72" s="30">
        <v>8000977.3499999996</v>
      </c>
    </row>
    <row r="73" spans="1:5">
      <c r="A73" s="33" t="s">
        <v>90</v>
      </c>
      <c r="B73" s="30">
        <v>16</v>
      </c>
      <c r="C73" s="30">
        <v>13580185.73</v>
      </c>
      <c r="D73" s="30">
        <v>13580185.73</v>
      </c>
      <c r="E73" s="30">
        <v>5835585.1200000001</v>
      </c>
    </row>
    <row r="74" spans="1:5">
      <c r="A74" s="33" t="s">
        <v>91</v>
      </c>
      <c r="B74" s="30">
        <v>53</v>
      </c>
      <c r="C74" s="30">
        <v>73965753.060000002</v>
      </c>
      <c r="D74" s="30">
        <v>73964873.060000002</v>
      </c>
      <c r="E74" s="30">
        <v>32614634.239999998</v>
      </c>
    </row>
    <row r="75" spans="1:5">
      <c r="A75" s="33" t="s">
        <v>14</v>
      </c>
      <c r="B75" s="30">
        <v>5965266</v>
      </c>
      <c r="C75" s="30">
        <v>80121493967.730011</v>
      </c>
      <c r="D75" s="30">
        <v>87359469788.899979</v>
      </c>
      <c r="E75" s="30">
        <v>8512676929.5199976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horizontalDpi="300" verticalDpi="0" copies="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codeName="Φύλλο37"/>
  <dimension ref="A1:G73"/>
  <sheetViews>
    <sheetView workbookViewId="0">
      <selection sqref="A1:E1"/>
    </sheetView>
  </sheetViews>
  <sheetFormatPr defaultRowHeight="15"/>
  <cols>
    <col min="1" max="1" width="23.42578125" customWidth="1"/>
    <col min="2" max="2" width="20.85546875" style="27" bestFit="1" customWidth="1"/>
    <col min="3" max="3" width="8.7109375" style="27" bestFit="1" customWidth="1"/>
    <col min="4" max="4" width="22.140625" style="27" bestFit="1" customWidth="1"/>
    <col min="5" max="5" width="8.7109375" style="34" customWidth="1"/>
    <col min="6" max="6" width="7.140625" customWidth="1"/>
    <col min="7" max="7" width="30.42578125" bestFit="1" customWidth="1"/>
  </cols>
  <sheetData>
    <row r="1" spans="1:5">
      <c r="A1" s="126" t="s">
        <v>1122</v>
      </c>
      <c r="B1" s="126"/>
      <c r="C1" s="126"/>
      <c r="D1" s="126"/>
      <c r="E1" s="126"/>
    </row>
    <row r="2" spans="1:5">
      <c r="A2" s="15" t="s">
        <v>637</v>
      </c>
      <c r="B2" s="16" t="s">
        <v>1163</v>
      </c>
    </row>
    <row r="4" spans="1:5" hidden="1">
      <c r="A4" s="16"/>
      <c r="B4" s="15" t="s">
        <v>130</v>
      </c>
      <c r="C4" s="16"/>
      <c r="D4" s="16"/>
      <c r="E4" s="16"/>
    </row>
    <row r="5" spans="1:5">
      <c r="A5" s="16"/>
      <c r="B5" s="30" t="s">
        <v>92</v>
      </c>
      <c r="C5" s="30"/>
      <c r="D5" s="30" t="s">
        <v>93</v>
      </c>
      <c r="E5" s="30"/>
    </row>
    <row r="6" spans="1:5" s="8" customFormat="1" ht="45">
      <c r="A6" s="43" t="s">
        <v>707</v>
      </c>
      <c r="B6" s="28" t="s">
        <v>212</v>
      </c>
      <c r="C6" s="28" t="s">
        <v>618</v>
      </c>
      <c r="D6" s="28" t="s">
        <v>212</v>
      </c>
      <c r="E6" s="28" t="s">
        <v>618</v>
      </c>
    </row>
    <row r="7" spans="1:5">
      <c r="A7" s="18" t="s">
        <v>708</v>
      </c>
      <c r="B7" s="30">
        <v>4080</v>
      </c>
      <c r="C7" s="29">
        <v>8.0634004624597327E-2</v>
      </c>
      <c r="D7" s="30">
        <v>2136003.19</v>
      </c>
      <c r="E7" s="29">
        <v>4.2510375166277163E-3</v>
      </c>
    </row>
    <row r="8" spans="1:5">
      <c r="A8" s="18" t="s">
        <v>709</v>
      </c>
      <c r="B8" s="30">
        <v>7958</v>
      </c>
      <c r="C8" s="29">
        <v>0.15727583549081997</v>
      </c>
      <c r="D8" s="30">
        <v>7914575.0099999998</v>
      </c>
      <c r="E8" s="29">
        <v>1.5751453674408687E-2</v>
      </c>
    </row>
    <row r="9" spans="1:5">
      <c r="A9" s="18" t="s">
        <v>710</v>
      </c>
      <c r="B9" s="30">
        <v>11554</v>
      </c>
      <c r="C9" s="29">
        <v>0.22834443368446017</v>
      </c>
      <c r="D9" s="30">
        <v>16886798.030000001</v>
      </c>
      <c r="E9" s="29">
        <v>3.3607820576918246E-2</v>
      </c>
    </row>
    <row r="10" spans="1:5">
      <c r="A10" s="18" t="s">
        <v>711</v>
      </c>
      <c r="B10" s="30">
        <v>15327</v>
      </c>
      <c r="C10" s="29">
        <v>0.30291112472578507</v>
      </c>
      <c r="D10" s="30">
        <v>30068770.390000001</v>
      </c>
      <c r="E10" s="29">
        <v>5.9842359601885518E-2</v>
      </c>
    </row>
    <row r="11" spans="1:5">
      <c r="A11" s="18" t="s">
        <v>712</v>
      </c>
      <c r="B11" s="30">
        <v>18914</v>
      </c>
      <c r="C11" s="29">
        <v>0.37380185379157693</v>
      </c>
      <c r="D11" s="30">
        <v>46226560.480000004</v>
      </c>
      <c r="E11" s="29">
        <v>9.1999320874207188E-2</v>
      </c>
    </row>
    <row r="12" spans="1:5">
      <c r="A12" s="18" t="s">
        <v>713</v>
      </c>
      <c r="B12" s="30">
        <v>22500</v>
      </c>
      <c r="C12" s="29">
        <v>0.44467281962094113</v>
      </c>
      <c r="D12" s="30">
        <v>65933444.859999999</v>
      </c>
      <c r="E12" s="29">
        <v>0.13121962973302714</v>
      </c>
    </row>
    <row r="13" spans="1:5">
      <c r="A13" s="18" t="s">
        <v>714</v>
      </c>
      <c r="B13" s="30">
        <v>25977</v>
      </c>
      <c r="C13" s="29">
        <v>0.51338959267969719</v>
      </c>
      <c r="D13" s="30">
        <v>88441131.379999995</v>
      </c>
      <c r="E13" s="29">
        <v>0.17601404776431104</v>
      </c>
    </row>
    <row r="14" spans="1:5">
      <c r="A14" s="18" t="s">
        <v>715</v>
      </c>
      <c r="B14" s="30">
        <v>28923</v>
      </c>
      <c r="C14" s="29">
        <v>0.57161208719539913</v>
      </c>
      <c r="D14" s="30">
        <v>110456476.20999999</v>
      </c>
      <c r="E14" s="29">
        <v>0.21982861566943951</v>
      </c>
    </row>
    <row r="15" spans="1:5">
      <c r="A15" s="18" t="s">
        <v>716</v>
      </c>
      <c r="B15" s="30">
        <v>31742</v>
      </c>
      <c r="C15" s="29">
        <v>0.62732465068479615</v>
      </c>
      <c r="D15" s="30">
        <v>134408951.66999999</v>
      </c>
      <c r="E15" s="29">
        <v>0.267498428277053</v>
      </c>
    </row>
    <row r="16" spans="1:5">
      <c r="A16" s="18" t="s">
        <v>717</v>
      </c>
      <c r="B16" s="30">
        <v>34039</v>
      </c>
      <c r="C16" s="29">
        <v>0.67272080475898732</v>
      </c>
      <c r="D16" s="30">
        <v>156180670.19999999</v>
      </c>
      <c r="E16" s="29">
        <v>0.31082813522963898</v>
      </c>
    </row>
    <row r="17" spans="1:7">
      <c r="A17" s="18" t="s">
        <v>718</v>
      </c>
      <c r="B17" s="30">
        <v>36123</v>
      </c>
      <c r="C17" s="29">
        <v>0.71390738947410026</v>
      </c>
      <c r="D17" s="30">
        <v>178032530.75</v>
      </c>
      <c r="E17" s="29">
        <v>0.35431733947851807</v>
      </c>
    </row>
    <row r="18" spans="1:7">
      <c r="A18" s="18" t="s">
        <v>719</v>
      </c>
      <c r="B18" s="30">
        <v>38033</v>
      </c>
      <c r="C18" s="29">
        <v>0.75165517105081125</v>
      </c>
      <c r="D18" s="30">
        <v>199974434.27000001</v>
      </c>
      <c r="E18" s="29">
        <v>0.39798574572736162</v>
      </c>
    </row>
    <row r="19" spans="1:7">
      <c r="A19" s="18" t="s">
        <v>720</v>
      </c>
      <c r="B19" s="30">
        <v>39685</v>
      </c>
      <c r="C19" s="29">
        <v>0.7843040376292022</v>
      </c>
      <c r="D19" s="30">
        <v>220565469.23000002</v>
      </c>
      <c r="E19" s="29">
        <v>0.43896567615581428</v>
      </c>
    </row>
    <row r="20" spans="1:7">
      <c r="A20" s="18" t="s">
        <v>721</v>
      </c>
      <c r="B20" s="30">
        <v>41144</v>
      </c>
      <c r="C20" s="29">
        <v>0.81313859957706669</v>
      </c>
      <c r="D20" s="30">
        <v>240275815.49000001</v>
      </c>
      <c r="E20" s="29">
        <v>0.47819287478981198</v>
      </c>
      <c r="G20" t="s">
        <v>217</v>
      </c>
    </row>
    <row r="21" spans="1:7">
      <c r="A21" s="18" t="s">
        <v>722</v>
      </c>
      <c r="B21" s="30">
        <v>42442</v>
      </c>
      <c r="C21" s="29">
        <v>0.83879128046008811</v>
      </c>
      <c r="D21" s="30">
        <v>259076744.88</v>
      </c>
      <c r="E21" s="29">
        <v>0.51561016731003451</v>
      </c>
    </row>
    <row r="22" spans="1:7">
      <c r="A22" s="18" t="s">
        <v>723</v>
      </c>
      <c r="B22" s="30">
        <v>43672</v>
      </c>
      <c r="C22" s="29">
        <v>0.86310006126603289</v>
      </c>
      <c r="D22" s="30">
        <v>278009251.00999999</v>
      </c>
      <c r="E22" s="29">
        <v>0.55328932163864497</v>
      </c>
    </row>
    <row r="23" spans="1:7">
      <c r="A23" s="18" t="s">
        <v>724</v>
      </c>
      <c r="B23" s="30">
        <v>44609</v>
      </c>
      <c r="C23" s="29">
        <v>0.88161821379869165</v>
      </c>
      <c r="D23" s="30">
        <v>293453803.5</v>
      </c>
      <c r="E23" s="29">
        <v>0.58402680947100916</v>
      </c>
    </row>
    <row r="24" spans="1:7">
      <c r="A24" s="18" t="s">
        <v>725</v>
      </c>
      <c r="B24" s="30">
        <v>45353</v>
      </c>
      <c r="C24" s="29">
        <v>0.89632206170082418</v>
      </c>
      <c r="D24" s="30">
        <v>306441167.20999998</v>
      </c>
      <c r="E24" s="29">
        <v>0.60987404164358805</v>
      </c>
    </row>
    <row r="25" spans="1:7">
      <c r="A25" s="18" t="s">
        <v>726</v>
      </c>
      <c r="B25" s="30">
        <v>46037</v>
      </c>
      <c r="C25" s="29">
        <v>0.9098401154173007</v>
      </c>
      <c r="D25" s="30">
        <v>319067230.77999997</v>
      </c>
      <c r="E25" s="29">
        <v>0.63500222037228948</v>
      </c>
    </row>
    <row r="26" spans="1:7">
      <c r="A26" s="18" t="s">
        <v>727</v>
      </c>
      <c r="B26" s="30">
        <v>46629</v>
      </c>
      <c r="C26" s="29">
        <v>0.92153995138243838</v>
      </c>
      <c r="D26" s="30">
        <v>330607506.16999996</v>
      </c>
      <c r="E26" s="29">
        <v>0.65796948178125092</v>
      </c>
    </row>
    <row r="27" spans="1:7">
      <c r="A27" s="18" t="s">
        <v>728</v>
      </c>
      <c r="B27" s="30">
        <v>47535</v>
      </c>
      <c r="C27" s="29">
        <v>0.93944544358584159</v>
      </c>
      <c r="D27" s="30">
        <v>349583178.65999997</v>
      </c>
      <c r="E27" s="29">
        <v>0.69573454507136268</v>
      </c>
    </row>
    <row r="28" spans="1:7">
      <c r="A28" s="18" t="s">
        <v>729</v>
      </c>
      <c r="B28" s="30">
        <v>48237</v>
      </c>
      <c r="C28" s="29">
        <v>0.95331923555801501</v>
      </c>
      <c r="D28" s="30">
        <v>365653646.02999997</v>
      </c>
      <c r="E28" s="29">
        <v>0.72771771813938213</v>
      </c>
    </row>
    <row r="29" spans="1:7">
      <c r="A29" s="18" t="s">
        <v>730</v>
      </c>
      <c r="B29" s="30">
        <v>48609</v>
      </c>
      <c r="C29" s="29">
        <v>0.96067115950908122</v>
      </c>
      <c r="D29" s="30">
        <v>374934253.81999999</v>
      </c>
      <c r="E29" s="29">
        <v>0.74618782720902144</v>
      </c>
    </row>
    <row r="30" spans="1:7">
      <c r="A30" s="18" t="s">
        <v>731</v>
      </c>
      <c r="B30" s="30">
        <v>48879</v>
      </c>
      <c r="C30" s="29">
        <v>0.96600723334453253</v>
      </c>
      <c r="D30" s="30">
        <v>382212914.26999998</v>
      </c>
      <c r="E30" s="29">
        <v>0.76067369445332278</v>
      </c>
    </row>
    <row r="31" spans="1:7">
      <c r="A31" s="18" t="s">
        <v>732</v>
      </c>
      <c r="B31" s="30">
        <v>49093</v>
      </c>
      <c r="C31" s="29">
        <v>0.97023656594003838</v>
      </c>
      <c r="D31" s="30">
        <v>388408550.58999997</v>
      </c>
      <c r="E31" s="29">
        <v>0.77300414534356765</v>
      </c>
    </row>
    <row r="32" spans="1:7">
      <c r="A32" s="18" t="s">
        <v>733</v>
      </c>
      <c r="B32" s="30">
        <v>49335</v>
      </c>
      <c r="C32" s="29">
        <v>0.97501926915551695</v>
      </c>
      <c r="D32" s="30">
        <v>395999034.88</v>
      </c>
      <c r="E32" s="29">
        <v>0.78811059913409942</v>
      </c>
    </row>
    <row r="33" spans="1:5">
      <c r="A33" s="18" t="s">
        <v>734</v>
      </c>
      <c r="B33" s="30">
        <v>49522</v>
      </c>
      <c r="C33" s="29">
        <v>0.97871499436747766</v>
      </c>
      <c r="D33" s="30">
        <v>402440089.13</v>
      </c>
      <c r="E33" s="29">
        <v>0.80092947664868974</v>
      </c>
    </row>
    <row r="34" spans="1:5">
      <c r="A34" s="18" t="s">
        <v>735</v>
      </c>
      <c r="B34" s="30">
        <v>49677</v>
      </c>
      <c r="C34" s="29">
        <v>0.98177829601375521</v>
      </c>
      <c r="D34" s="30">
        <v>408231805.07999998</v>
      </c>
      <c r="E34" s="29">
        <v>0.81245605203226923</v>
      </c>
    </row>
    <row r="35" spans="1:5">
      <c r="A35" s="18" t="s">
        <v>736</v>
      </c>
      <c r="B35" s="30">
        <v>49784</v>
      </c>
      <c r="C35" s="29">
        <v>0.98389296231150813</v>
      </c>
      <c r="D35" s="30">
        <v>412553546.06</v>
      </c>
      <c r="E35" s="29">
        <v>0.82105710802747467</v>
      </c>
    </row>
    <row r="36" spans="1:5">
      <c r="A36" s="18" t="s">
        <v>737</v>
      </c>
      <c r="B36" s="30">
        <v>49877</v>
      </c>
      <c r="C36" s="29">
        <v>0.98573094329927469</v>
      </c>
      <c r="D36" s="30">
        <v>416588857</v>
      </c>
      <c r="E36" s="29">
        <v>0.82908811578884334</v>
      </c>
    </row>
    <row r="37" spans="1:5">
      <c r="A37" s="18" t="s">
        <v>738</v>
      </c>
      <c r="B37" s="30">
        <v>49978</v>
      </c>
      <c r="C37" s="29">
        <v>0.98772703017846197</v>
      </c>
      <c r="D37" s="30">
        <v>421363322.27999997</v>
      </c>
      <c r="E37" s="29">
        <v>0.83859017604892949</v>
      </c>
    </row>
    <row r="38" spans="1:5">
      <c r="A38" s="18" t="s">
        <v>739</v>
      </c>
      <c r="B38" s="30">
        <v>50064</v>
      </c>
      <c r="C38" s="29">
        <v>0.9894266685112354</v>
      </c>
      <c r="D38" s="30">
        <v>425866937.90999997</v>
      </c>
      <c r="E38" s="29">
        <v>0.84755319590453237</v>
      </c>
    </row>
    <row r="39" spans="1:5">
      <c r="A39" s="18" t="s">
        <v>740</v>
      </c>
      <c r="B39" s="30">
        <v>50124</v>
      </c>
      <c r="C39" s="29">
        <v>0.99061246269689129</v>
      </c>
      <c r="D39" s="30">
        <v>429305901.97999996</v>
      </c>
      <c r="E39" s="29">
        <v>0.8543973641849667</v>
      </c>
    </row>
    <row r="40" spans="1:5">
      <c r="A40" s="18" t="s">
        <v>741</v>
      </c>
      <c r="B40" s="30">
        <v>50183</v>
      </c>
      <c r="C40" s="29">
        <v>0.99177849364611947</v>
      </c>
      <c r="D40" s="30">
        <v>432982117.04999995</v>
      </c>
      <c r="E40" s="29">
        <v>0.86171370540342818</v>
      </c>
    </row>
    <row r="41" spans="1:5">
      <c r="A41" s="18" t="s">
        <v>742</v>
      </c>
      <c r="B41" s="30">
        <v>50225</v>
      </c>
      <c r="C41" s="29">
        <v>0.99260854957607858</v>
      </c>
      <c r="D41" s="30">
        <v>435800312.89999998</v>
      </c>
      <c r="E41" s="29">
        <v>0.86732243124412067</v>
      </c>
    </row>
    <row r="42" spans="1:5">
      <c r="A42" s="18" t="s">
        <v>743</v>
      </c>
      <c r="B42" s="30">
        <v>50267</v>
      </c>
      <c r="C42" s="29">
        <v>0.99343860550603769</v>
      </c>
      <c r="D42" s="30">
        <v>438829528.32999998</v>
      </c>
      <c r="E42" s="29">
        <v>0.87335112469325249</v>
      </c>
    </row>
    <row r="43" spans="1:5">
      <c r="A43" s="18" t="s">
        <v>744</v>
      </c>
      <c r="B43" s="30">
        <v>50290</v>
      </c>
      <c r="C43" s="29">
        <v>0.9938931599438724</v>
      </c>
      <c r="D43" s="30">
        <v>440599839.81</v>
      </c>
      <c r="E43" s="29">
        <v>0.87687436873746982</v>
      </c>
    </row>
    <row r="44" spans="1:5">
      <c r="A44" s="18" t="s">
        <v>745</v>
      </c>
      <c r="B44" s="30">
        <v>50316</v>
      </c>
      <c r="C44" s="29">
        <v>0.99440700409098992</v>
      </c>
      <c r="D44" s="30">
        <v>442738684.80000001</v>
      </c>
      <c r="E44" s="29">
        <v>0.88113106195651947</v>
      </c>
    </row>
    <row r="45" spans="1:5">
      <c r="A45" s="18" t="s">
        <v>746</v>
      </c>
      <c r="B45" s="30">
        <v>50329</v>
      </c>
      <c r="C45" s="29">
        <v>0.99466392616454868</v>
      </c>
      <c r="D45" s="30">
        <v>443875429.68000001</v>
      </c>
      <c r="E45" s="29">
        <v>0.88339339244101389</v>
      </c>
    </row>
    <row r="46" spans="1:5">
      <c r="A46" s="18" t="s">
        <v>747</v>
      </c>
      <c r="B46" s="30">
        <v>50339</v>
      </c>
      <c r="C46" s="29">
        <v>0.99486155852882463</v>
      </c>
      <c r="D46" s="30">
        <v>444801462.38</v>
      </c>
      <c r="E46" s="29">
        <v>0.8852363670993636</v>
      </c>
    </row>
    <row r="47" spans="1:5">
      <c r="A47" s="18" t="s">
        <v>748</v>
      </c>
      <c r="B47" s="30">
        <v>50355</v>
      </c>
      <c r="C47" s="29">
        <v>0.99517777031166621</v>
      </c>
      <c r="D47" s="30">
        <v>446363824.89999998</v>
      </c>
      <c r="E47" s="29">
        <v>0.88834575463126741</v>
      </c>
    </row>
    <row r="48" spans="1:5">
      <c r="A48" s="18" t="s">
        <v>749</v>
      </c>
      <c r="B48" s="30">
        <v>50384</v>
      </c>
      <c r="C48" s="29">
        <v>0.99575090416806655</v>
      </c>
      <c r="D48" s="30">
        <v>449400693.32999998</v>
      </c>
      <c r="E48" s="29">
        <v>0.89438967895190125</v>
      </c>
    </row>
    <row r="49" spans="1:5">
      <c r="A49" s="18" t="s">
        <v>750</v>
      </c>
      <c r="B49" s="30">
        <v>50410</v>
      </c>
      <c r="C49" s="29">
        <v>0.99626474831518408</v>
      </c>
      <c r="D49" s="30">
        <v>452391535.75999999</v>
      </c>
      <c r="E49" s="29">
        <v>0.9003420031037449</v>
      </c>
    </row>
    <row r="50" spans="1:5">
      <c r="A50" s="18" t="s">
        <v>751</v>
      </c>
      <c r="B50" s="30">
        <v>50425</v>
      </c>
      <c r="C50" s="29">
        <v>0.99656119686159805</v>
      </c>
      <c r="D50" s="30">
        <v>454283398.93000001</v>
      </c>
      <c r="E50" s="29">
        <v>0.90410715727095203</v>
      </c>
    </row>
    <row r="51" spans="1:5">
      <c r="A51" s="18" t="s">
        <v>752</v>
      </c>
      <c r="B51" s="30">
        <v>50441</v>
      </c>
      <c r="C51" s="29">
        <v>0.99687740864443963</v>
      </c>
      <c r="D51" s="30">
        <v>456427666.66000003</v>
      </c>
      <c r="E51" s="29">
        <v>0.90837464273567381</v>
      </c>
    </row>
    <row r="52" spans="1:5">
      <c r="A52" s="18" t="s">
        <v>753</v>
      </c>
      <c r="B52" s="30">
        <v>50450</v>
      </c>
      <c r="C52" s="29">
        <v>0.99705527777228797</v>
      </c>
      <c r="D52" s="30">
        <v>457735520.54000002</v>
      </c>
      <c r="E52" s="29">
        <v>0.91097751146554073</v>
      </c>
    </row>
    <row r="53" spans="1:5">
      <c r="A53" s="18" t="s">
        <v>754</v>
      </c>
      <c r="B53" s="30">
        <v>50457</v>
      </c>
      <c r="C53" s="29">
        <v>0.99719362042728121</v>
      </c>
      <c r="D53" s="30">
        <v>458817700.5</v>
      </c>
      <c r="E53" s="29">
        <v>0.91313124776670351</v>
      </c>
    </row>
    <row r="54" spans="1:5">
      <c r="A54" s="18" t="s">
        <v>755</v>
      </c>
      <c r="B54" s="30">
        <v>50463</v>
      </c>
      <c r="C54" s="29">
        <v>0.99731219984584674</v>
      </c>
      <c r="D54" s="30">
        <v>459801166.51999998</v>
      </c>
      <c r="E54" s="29">
        <v>0.91508852524967799</v>
      </c>
    </row>
    <row r="55" spans="1:5">
      <c r="A55" s="18" t="s">
        <v>756</v>
      </c>
      <c r="B55" s="30">
        <v>50478</v>
      </c>
      <c r="C55" s="29">
        <v>0.99760864839226071</v>
      </c>
      <c r="D55" s="30">
        <v>462421572.41999996</v>
      </c>
      <c r="E55" s="29">
        <v>0.92030361286838724</v>
      </c>
    </row>
    <row r="56" spans="1:5">
      <c r="A56" s="18" t="s">
        <v>757</v>
      </c>
      <c r="B56" s="30">
        <v>50497</v>
      </c>
      <c r="C56" s="29">
        <v>0.99798414988438511</v>
      </c>
      <c r="D56" s="30">
        <v>466045166.89999998</v>
      </c>
      <c r="E56" s="29">
        <v>0.92751522947628429</v>
      </c>
    </row>
    <row r="57" spans="1:5">
      <c r="A57" s="18" t="s">
        <v>758</v>
      </c>
      <c r="B57" s="30">
        <v>50518</v>
      </c>
      <c r="C57" s="29">
        <v>0.99839917784936461</v>
      </c>
      <c r="D57" s="30">
        <v>470426791.78999996</v>
      </c>
      <c r="E57" s="29">
        <v>0.93623546541899361</v>
      </c>
    </row>
    <row r="58" spans="1:5">
      <c r="A58" s="18" t="s">
        <v>759</v>
      </c>
      <c r="B58" s="30">
        <v>50531</v>
      </c>
      <c r="C58" s="29">
        <v>0.99865609992292337</v>
      </c>
      <c r="D58" s="30">
        <v>473458472.90999997</v>
      </c>
      <c r="E58" s="29">
        <v>0.94226906604276983</v>
      </c>
    </row>
    <row r="59" spans="1:5">
      <c r="A59" s="18" t="s">
        <v>760</v>
      </c>
      <c r="B59" s="30">
        <v>50541</v>
      </c>
      <c r="C59" s="29">
        <v>0.99885373228719931</v>
      </c>
      <c r="D59" s="30">
        <v>476129508.57999998</v>
      </c>
      <c r="E59" s="29">
        <v>0.94758491617566265</v>
      </c>
    </row>
    <row r="60" spans="1:5">
      <c r="A60" s="18" t="s">
        <v>761</v>
      </c>
      <c r="B60" s="30">
        <v>50547</v>
      </c>
      <c r="C60" s="29">
        <v>0.99897231170576495</v>
      </c>
      <c r="D60" s="30">
        <v>477892235.59999996</v>
      </c>
      <c r="E60" s="29">
        <v>0.95109306575552977</v>
      </c>
    </row>
    <row r="61" spans="1:5">
      <c r="A61" s="18" t="s">
        <v>762</v>
      </c>
      <c r="B61" s="30">
        <v>50556</v>
      </c>
      <c r="C61" s="29">
        <v>0.99915018083361329</v>
      </c>
      <c r="D61" s="30">
        <v>480813334.20999998</v>
      </c>
      <c r="E61" s="29">
        <v>0.95690658693331365</v>
      </c>
    </row>
    <row r="62" spans="1:5">
      <c r="A62" s="18" t="s">
        <v>763</v>
      </c>
      <c r="B62" s="30">
        <v>50566</v>
      </c>
      <c r="C62" s="29">
        <v>0.99934781319788923</v>
      </c>
      <c r="D62" s="30">
        <v>484369735.00999999</v>
      </c>
      <c r="E62" s="29">
        <v>0.96398447581276092</v>
      </c>
    </row>
    <row r="63" spans="1:5">
      <c r="A63" s="18" t="s">
        <v>764</v>
      </c>
      <c r="B63" s="30">
        <v>50569</v>
      </c>
      <c r="C63" s="29">
        <v>0.99940710290717205</v>
      </c>
      <c r="D63" s="30">
        <v>485528465.28999996</v>
      </c>
      <c r="E63" s="29">
        <v>0.966290561269465</v>
      </c>
    </row>
    <row r="64" spans="1:5">
      <c r="A64" s="18" t="s">
        <v>765</v>
      </c>
      <c r="B64" s="30">
        <v>50577</v>
      </c>
      <c r="C64" s="29">
        <v>0.9995652087985929</v>
      </c>
      <c r="D64" s="30">
        <v>488990743.09999996</v>
      </c>
      <c r="E64" s="29">
        <v>0.97318112816196933</v>
      </c>
    </row>
    <row r="65" spans="1:5">
      <c r="A65" s="18" t="s">
        <v>766</v>
      </c>
      <c r="B65" s="30">
        <v>50583</v>
      </c>
      <c r="C65" s="29">
        <v>0.99968378821715842</v>
      </c>
      <c r="D65" s="30">
        <v>491778311.02999997</v>
      </c>
      <c r="E65" s="29">
        <v>0.97872889883293834</v>
      </c>
    </row>
    <row r="66" spans="1:5">
      <c r="A66" s="18" t="s">
        <v>767</v>
      </c>
      <c r="B66" s="30">
        <v>50587</v>
      </c>
      <c r="C66" s="29">
        <v>0.99976284116286884</v>
      </c>
      <c r="D66" s="30">
        <v>493867241.71999997</v>
      </c>
      <c r="E66" s="29">
        <v>0.98288625345412928</v>
      </c>
    </row>
    <row r="67" spans="1:5">
      <c r="A67" s="18" t="s">
        <v>768</v>
      </c>
      <c r="B67" s="30">
        <v>50590</v>
      </c>
      <c r="C67" s="29">
        <v>0.99982213087215166</v>
      </c>
      <c r="D67" s="30">
        <v>495574837.15999997</v>
      </c>
      <c r="E67" s="29">
        <v>0.98628468109349177</v>
      </c>
    </row>
    <row r="68" spans="1:5">
      <c r="A68" s="18" t="s">
        <v>769</v>
      </c>
      <c r="B68" s="30">
        <v>50591</v>
      </c>
      <c r="C68" s="29">
        <v>0.99984189410857927</v>
      </c>
      <c r="D68" s="30">
        <v>496174888.29999995</v>
      </c>
      <c r="E68" s="29">
        <v>0.98747889275009282</v>
      </c>
    </row>
    <row r="69" spans="1:5">
      <c r="A69" s="18" t="s">
        <v>770</v>
      </c>
      <c r="B69" s="30">
        <v>50596</v>
      </c>
      <c r="C69" s="29">
        <v>0.99994071029071718</v>
      </c>
      <c r="D69" s="30">
        <v>499493714.08999997</v>
      </c>
      <c r="E69" s="29">
        <v>0.99408396385227682</v>
      </c>
    </row>
    <row r="70" spans="1:5">
      <c r="A70" s="18" t="s">
        <v>771</v>
      </c>
      <c r="B70" s="30">
        <v>50598</v>
      </c>
      <c r="C70" s="29">
        <v>0.99998023676357239</v>
      </c>
      <c r="D70" s="30">
        <v>500988707.01999998</v>
      </c>
      <c r="E70" s="29">
        <v>0.99705927356261637</v>
      </c>
    </row>
    <row r="71" spans="1:5" s="55" customFormat="1">
      <c r="A71" s="18" t="s">
        <v>773</v>
      </c>
      <c r="B71" s="30">
        <v>50599</v>
      </c>
      <c r="C71" s="29">
        <v>1</v>
      </c>
      <c r="D71" s="30">
        <v>502466323.01999998</v>
      </c>
      <c r="E71" s="29">
        <v>1.0000000000000002</v>
      </c>
    </row>
    <row r="72" spans="1:5">
      <c r="B72"/>
      <c r="C72"/>
      <c r="D72"/>
      <c r="E72"/>
    </row>
    <row r="73" spans="1:5">
      <c r="B73"/>
      <c r="C73"/>
      <c r="D73"/>
      <c r="E73"/>
    </row>
  </sheetData>
  <mergeCells count="1">
    <mergeCell ref="A1:E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Φύλλο47"/>
  <dimension ref="A1:F566"/>
  <sheetViews>
    <sheetView workbookViewId="0">
      <selection activeCell="J17" sqref="J17"/>
    </sheetView>
  </sheetViews>
  <sheetFormatPr defaultRowHeight="15"/>
  <cols>
    <col min="1" max="1" width="13.5703125" customWidth="1"/>
    <col min="2" max="2" width="9.140625" customWidth="1"/>
    <col min="3" max="3" width="19.140625" style="58" customWidth="1"/>
    <col min="4" max="4" width="12.7109375" style="58" customWidth="1"/>
  </cols>
  <sheetData>
    <row r="1" spans="1:6">
      <c r="A1" s="126" t="s">
        <v>1123</v>
      </c>
      <c r="B1" s="126"/>
      <c r="C1" s="126"/>
      <c r="D1" s="126"/>
      <c r="E1" s="126"/>
      <c r="F1" s="126"/>
    </row>
    <row r="3" spans="1:6">
      <c r="A3" s="3" t="s">
        <v>637</v>
      </c>
      <c r="B3" s="5" t="s">
        <v>1163</v>
      </c>
    </row>
    <row r="5" spans="1:6">
      <c r="A5" s="45" t="s">
        <v>617</v>
      </c>
      <c r="B5" s="53" t="s">
        <v>618</v>
      </c>
      <c r="C5" s="110" t="s">
        <v>619</v>
      </c>
      <c r="D5" s="110" t="s">
        <v>620</v>
      </c>
    </row>
    <row r="6" spans="1:6">
      <c r="A6" s="4" t="s">
        <v>232</v>
      </c>
      <c r="B6" s="5">
        <v>272076</v>
      </c>
      <c r="C6" s="59"/>
      <c r="D6" s="59"/>
    </row>
    <row r="7" spans="1:6">
      <c r="A7" s="4" t="s">
        <v>233</v>
      </c>
      <c r="B7" s="5">
        <v>65056</v>
      </c>
      <c r="C7" s="59"/>
      <c r="D7" s="59"/>
    </row>
    <row r="8" spans="1:6">
      <c r="A8" s="4" t="s">
        <v>234</v>
      </c>
      <c r="B8" s="5">
        <v>1376669</v>
      </c>
      <c r="C8" s="59">
        <v>2334816</v>
      </c>
      <c r="D8" s="59">
        <v>1.7</v>
      </c>
    </row>
    <row r="9" spans="1:6">
      <c r="A9" s="4" t="s">
        <v>235</v>
      </c>
      <c r="B9" s="5">
        <v>17807</v>
      </c>
      <c r="C9" s="59">
        <v>24094</v>
      </c>
      <c r="D9" s="59">
        <v>1.35</v>
      </c>
    </row>
    <row r="10" spans="1:6">
      <c r="A10" s="4" t="s">
        <v>236</v>
      </c>
      <c r="B10" s="5">
        <v>34537</v>
      </c>
      <c r="C10" s="59">
        <v>34546</v>
      </c>
      <c r="D10" s="59">
        <v>1</v>
      </c>
    </row>
    <row r="11" spans="1:6">
      <c r="A11" s="4" t="s">
        <v>237</v>
      </c>
      <c r="B11" s="5">
        <v>1842</v>
      </c>
      <c r="C11" s="59">
        <v>1536</v>
      </c>
      <c r="D11" s="59">
        <v>0.83</v>
      </c>
    </row>
    <row r="12" spans="1:6">
      <c r="A12" s="4" t="s">
        <v>238</v>
      </c>
      <c r="B12" s="5">
        <v>27018</v>
      </c>
      <c r="C12" s="59"/>
      <c r="D12" s="59"/>
    </row>
    <row r="13" spans="1:6">
      <c r="A13" s="4" t="s">
        <v>239</v>
      </c>
      <c r="B13" s="5">
        <v>11794</v>
      </c>
      <c r="C13" s="59"/>
      <c r="D13" s="59"/>
    </row>
    <row r="14" spans="1:6">
      <c r="A14" s="4" t="s">
        <v>782</v>
      </c>
      <c r="B14" s="5">
        <v>89032</v>
      </c>
      <c r="C14" s="59"/>
      <c r="D14" s="59"/>
    </row>
    <row r="15" spans="1:6">
      <c r="A15" s="4" t="s">
        <v>783</v>
      </c>
      <c r="B15" s="5">
        <v>344</v>
      </c>
      <c r="C15" s="59"/>
      <c r="D15" s="59"/>
    </row>
    <row r="16" spans="1:6">
      <c r="A16" s="4" t="s">
        <v>784</v>
      </c>
      <c r="B16" s="5">
        <v>78</v>
      </c>
      <c r="C16" s="59"/>
      <c r="D16" s="59"/>
    </row>
    <row r="17" spans="1:4">
      <c r="A17" s="4" t="s">
        <v>240</v>
      </c>
      <c r="B17" s="5">
        <v>1513380</v>
      </c>
      <c r="C17" s="59"/>
      <c r="D17" s="59"/>
    </row>
    <row r="18" spans="1:4">
      <c r="A18" s="4" t="s">
        <v>241</v>
      </c>
      <c r="B18" s="5">
        <v>344172</v>
      </c>
      <c r="C18" s="59"/>
      <c r="D18" s="59"/>
    </row>
    <row r="19" spans="1:4">
      <c r="A19" s="4" t="s">
        <v>785</v>
      </c>
      <c r="B19" s="5">
        <v>235459</v>
      </c>
      <c r="C19" s="59"/>
      <c r="D19" s="59"/>
    </row>
    <row r="20" spans="1:4">
      <c r="A20" s="4" t="s">
        <v>786</v>
      </c>
      <c r="B20" s="5">
        <v>81557</v>
      </c>
      <c r="C20" s="59"/>
      <c r="D20" s="59"/>
    </row>
    <row r="21" spans="1:4">
      <c r="A21" s="4" t="s">
        <v>242</v>
      </c>
      <c r="B21" s="5">
        <v>823367</v>
      </c>
      <c r="C21" s="59"/>
      <c r="D21" s="59"/>
    </row>
    <row r="22" spans="1:4">
      <c r="A22" s="4" t="s">
        <v>243</v>
      </c>
      <c r="B22" s="5">
        <v>93882</v>
      </c>
      <c r="C22" s="59"/>
      <c r="D22" s="59"/>
    </row>
    <row r="23" spans="1:4">
      <c r="A23" s="4" t="s">
        <v>1125</v>
      </c>
      <c r="B23" s="5">
        <v>18561</v>
      </c>
      <c r="C23" s="59">
        <v>18553</v>
      </c>
      <c r="D23" s="59">
        <v>1</v>
      </c>
    </row>
    <row r="24" spans="1:4">
      <c r="A24" s="4" t="s">
        <v>1126</v>
      </c>
      <c r="B24" s="5">
        <v>3674</v>
      </c>
      <c r="C24" s="59">
        <v>3673</v>
      </c>
      <c r="D24" s="59">
        <v>1</v>
      </c>
    </row>
    <row r="25" spans="1:4">
      <c r="A25" s="4" t="s">
        <v>787</v>
      </c>
      <c r="B25" s="5">
        <v>5545</v>
      </c>
      <c r="C25" s="59"/>
      <c r="D25" s="59"/>
    </row>
    <row r="26" spans="1:4">
      <c r="A26" s="4" t="s">
        <v>788</v>
      </c>
      <c r="B26" s="5">
        <v>1454</v>
      </c>
      <c r="C26" s="59"/>
      <c r="D26" s="59"/>
    </row>
    <row r="27" spans="1:4">
      <c r="A27" s="4" t="s">
        <v>244</v>
      </c>
      <c r="B27" s="5">
        <v>24008</v>
      </c>
      <c r="C27" s="59"/>
      <c r="D27" s="59"/>
    </row>
    <row r="28" spans="1:4">
      <c r="A28" s="4" t="s">
        <v>245</v>
      </c>
      <c r="B28" s="5">
        <v>4340</v>
      </c>
      <c r="C28" s="59"/>
      <c r="D28" s="59"/>
    </row>
    <row r="29" spans="1:4">
      <c r="A29" s="4" t="s">
        <v>246</v>
      </c>
      <c r="B29" s="5">
        <v>290</v>
      </c>
      <c r="C29" s="59"/>
      <c r="D29" s="59"/>
    </row>
    <row r="30" spans="1:4">
      <c r="A30" s="4" t="s">
        <v>247</v>
      </c>
      <c r="B30" s="5">
        <v>82</v>
      </c>
      <c r="C30" s="59"/>
      <c r="D30" s="59"/>
    </row>
    <row r="31" spans="1:4">
      <c r="A31" s="4" t="s">
        <v>1127</v>
      </c>
      <c r="B31" s="5">
        <v>17853</v>
      </c>
      <c r="C31" s="59">
        <v>17851</v>
      </c>
      <c r="D31" s="59">
        <v>1</v>
      </c>
    </row>
    <row r="32" spans="1:4">
      <c r="A32" s="4" t="s">
        <v>1128</v>
      </c>
      <c r="B32" s="5">
        <v>4672</v>
      </c>
      <c r="C32" s="59">
        <v>4671</v>
      </c>
      <c r="D32" s="59">
        <v>1</v>
      </c>
    </row>
    <row r="33" spans="1:4">
      <c r="A33" s="4" t="s">
        <v>248</v>
      </c>
      <c r="B33" s="5">
        <v>31657</v>
      </c>
      <c r="C33" s="59"/>
      <c r="D33" s="59"/>
    </row>
    <row r="34" spans="1:4">
      <c r="A34" s="4" t="s">
        <v>249</v>
      </c>
      <c r="B34" s="5">
        <v>12596</v>
      </c>
      <c r="C34" s="59"/>
      <c r="D34" s="59"/>
    </row>
    <row r="35" spans="1:4">
      <c r="A35" s="4" t="s">
        <v>250</v>
      </c>
      <c r="B35" s="5">
        <v>2480</v>
      </c>
      <c r="C35" s="59">
        <v>1348464.96</v>
      </c>
      <c r="D35" s="59">
        <v>543.74</v>
      </c>
    </row>
    <row r="36" spans="1:4">
      <c r="A36" s="4" t="s">
        <v>251</v>
      </c>
      <c r="B36" s="5">
        <v>508</v>
      </c>
      <c r="C36" s="59">
        <v>237975.52</v>
      </c>
      <c r="D36" s="59">
        <v>468.46</v>
      </c>
    </row>
    <row r="37" spans="1:4">
      <c r="A37" s="4" t="s">
        <v>252</v>
      </c>
      <c r="B37" s="5">
        <v>2</v>
      </c>
      <c r="C37" s="59">
        <v>2</v>
      </c>
      <c r="D37" s="59">
        <v>1</v>
      </c>
    </row>
    <row r="38" spans="1:4">
      <c r="A38" s="4" t="s">
        <v>253</v>
      </c>
      <c r="B38" s="5">
        <v>5548624</v>
      </c>
      <c r="C38" s="59">
        <v>25046199756.98</v>
      </c>
      <c r="D38" s="59">
        <v>4513.95</v>
      </c>
    </row>
    <row r="39" spans="1:4">
      <c r="A39" s="4" t="s">
        <v>254</v>
      </c>
      <c r="B39" s="5">
        <v>1401964</v>
      </c>
      <c r="C39" s="59">
        <v>591268319.38999999</v>
      </c>
      <c r="D39" s="59">
        <v>421.74</v>
      </c>
    </row>
    <row r="40" spans="1:4">
      <c r="A40" s="4" t="s">
        <v>255</v>
      </c>
      <c r="B40" s="5">
        <v>722690</v>
      </c>
      <c r="C40" s="59">
        <v>313981035.94</v>
      </c>
      <c r="D40" s="59">
        <v>434.46</v>
      </c>
    </row>
    <row r="41" spans="1:4">
      <c r="A41" s="4" t="s">
        <v>789</v>
      </c>
      <c r="B41" s="5">
        <v>713041</v>
      </c>
      <c r="C41" s="59">
        <v>1941662528.0699999</v>
      </c>
      <c r="D41" s="59">
        <v>2723.07</v>
      </c>
    </row>
    <row r="42" spans="1:4">
      <c r="A42" s="4" t="s">
        <v>790</v>
      </c>
      <c r="B42" s="5">
        <v>294980</v>
      </c>
      <c r="C42" s="59">
        <v>560536076.16999996</v>
      </c>
      <c r="D42" s="59">
        <v>1900.25</v>
      </c>
    </row>
    <row r="43" spans="1:4">
      <c r="A43" s="4" t="s">
        <v>256</v>
      </c>
      <c r="B43" s="5">
        <v>1877</v>
      </c>
      <c r="C43" s="59">
        <v>77469742.700000003</v>
      </c>
      <c r="D43" s="59">
        <v>41273.17</v>
      </c>
    </row>
    <row r="44" spans="1:4">
      <c r="A44" s="4" t="s">
        <v>257</v>
      </c>
      <c r="B44" s="5">
        <v>957</v>
      </c>
      <c r="C44" s="59">
        <v>1057492.57</v>
      </c>
      <c r="D44" s="59">
        <v>1105.01</v>
      </c>
    </row>
    <row r="45" spans="1:4">
      <c r="A45" s="4" t="s">
        <v>258</v>
      </c>
      <c r="B45" s="5">
        <v>58771</v>
      </c>
      <c r="C45" s="59">
        <v>95645393.430000007</v>
      </c>
      <c r="D45" s="59">
        <v>1627.42</v>
      </c>
    </row>
    <row r="46" spans="1:4">
      <c r="A46" s="4" t="s">
        <v>259</v>
      </c>
      <c r="B46" s="5">
        <v>17279</v>
      </c>
      <c r="C46" s="59">
        <v>6181499.8499999996</v>
      </c>
      <c r="D46" s="59">
        <v>357.75</v>
      </c>
    </row>
    <row r="47" spans="1:4">
      <c r="A47" s="4" t="s">
        <v>260</v>
      </c>
      <c r="B47" s="5">
        <v>9966</v>
      </c>
      <c r="C47" s="59">
        <v>4630688.5599999996</v>
      </c>
      <c r="D47" s="59">
        <v>464.65</v>
      </c>
    </row>
    <row r="48" spans="1:4">
      <c r="A48" s="4" t="s">
        <v>261</v>
      </c>
      <c r="B48" s="5">
        <v>2968</v>
      </c>
      <c r="C48" s="59">
        <v>1318449.78</v>
      </c>
      <c r="D48" s="59">
        <v>444.22</v>
      </c>
    </row>
    <row r="49" spans="1:4">
      <c r="A49" s="4" t="s">
        <v>791</v>
      </c>
      <c r="B49" s="5">
        <v>366314</v>
      </c>
      <c r="C49" s="59">
        <v>563166972.05999994</v>
      </c>
      <c r="D49" s="59">
        <v>1537.39</v>
      </c>
    </row>
    <row r="50" spans="1:4">
      <c r="A50" s="4" t="s">
        <v>792</v>
      </c>
      <c r="B50" s="5">
        <v>180665</v>
      </c>
      <c r="C50" s="59">
        <v>239535808.38</v>
      </c>
      <c r="D50" s="59">
        <v>1325.86</v>
      </c>
    </row>
    <row r="51" spans="1:4">
      <c r="A51" s="4" t="s">
        <v>793</v>
      </c>
      <c r="B51" s="5">
        <v>365004</v>
      </c>
      <c r="C51" s="59">
        <v>28287195686.52</v>
      </c>
      <c r="D51" s="59">
        <v>77498.320000000007</v>
      </c>
    </row>
    <row r="52" spans="1:4">
      <c r="A52" s="4" t="s">
        <v>794</v>
      </c>
      <c r="B52" s="5">
        <v>179592</v>
      </c>
      <c r="C52" s="59">
        <v>11973897413.940001</v>
      </c>
      <c r="D52" s="59">
        <v>66672.78</v>
      </c>
    </row>
    <row r="53" spans="1:4">
      <c r="A53" s="4" t="s">
        <v>795</v>
      </c>
      <c r="B53" s="5">
        <v>366792</v>
      </c>
      <c r="C53" s="59">
        <v>37903329</v>
      </c>
      <c r="D53" s="59">
        <v>103.34</v>
      </c>
    </row>
    <row r="54" spans="1:4">
      <c r="A54" s="4" t="s">
        <v>796</v>
      </c>
      <c r="B54" s="5">
        <v>665281</v>
      </c>
      <c r="C54" s="59">
        <v>964095196.53999996</v>
      </c>
      <c r="D54" s="59">
        <v>1449.15</v>
      </c>
    </row>
    <row r="55" spans="1:4">
      <c r="A55" s="4" t="s">
        <v>797</v>
      </c>
      <c r="B55" s="5">
        <v>259041</v>
      </c>
      <c r="C55" s="59">
        <v>264690129.81999999</v>
      </c>
      <c r="D55" s="59">
        <v>1021.81</v>
      </c>
    </row>
    <row r="56" spans="1:4">
      <c r="A56" s="4" t="s">
        <v>262</v>
      </c>
      <c r="B56" s="5">
        <v>749</v>
      </c>
      <c r="C56" s="59">
        <v>13283449.16</v>
      </c>
      <c r="D56" s="59">
        <v>17734.91</v>
      </c>
    </row>
    <row r="57" spans="1:4">
      <c r="A57" s="4" t="s">
        <v>263</v>
      </c>
      <c r="B57" s="5">
        <v>219</v>
      </c>
      <c r="C57" s="59">
        <v>65822.880000000005</v>
      </c>
      <c r="D57" s="59">
        <v>300.56</v>
      </c>
    </row>
    <row r="58" spans="1:4">
      <c r="A58" s="4" t="s">
        <v>264</v>
      </c>
      <c r="B58" s="5">
        <v>50</v>
      </c>
      <c r="C58" s="59">
        <v>474569.76</v>
      </c>
      <c r="D58" s="59">
        <v>9491.4</v>
      </c>
    </row>
    <row r="59" spans="1:4">
      <c r="A59" s="4" t="s">
        <v>265</v>
      </c>
      <c r="B59" s="5">
        <v>28</v>
      </c>
      <c r="C59" s="59">
        <v>28126</v>
      </c>
      <c r="D59" s="59">
        <v>1004.5</v>
      </c>
    </row>
    <row r="60" spans="1:4">
      <c r="A60" s="4" t="s">
        <v>798</v>
      </c>
      <c r="B60" s="5">
        <v>25519</v>
      </c>
      <c r="C60" s="59">
        <v>21585571.010000002</v>
      </c>
      <c r="D60" s="59">
        <v>845.86</v>
      </c>
    </row>
    <row r="61" spans="1:4">
      <c r="A61" s="4" t="s">
        <v>799</v>
      </c>
      <c r="B61" s="5">
        <v>6259</v>
      </c>
      <c r="C61" s="59">
        <v>3840979.95</v>
      </c>
      <c r="D61" s="59">
        <v>613.66999999999996</v>
      </c>
    </row>
    <row r="62" spans="1:4">
      <c r="A62" s="4" t="s">
        <v>800</v>
      </c>
      <c r="B62" s="5">
        <v>273415</v>
      </c>
      <c r="C62" s="59">
        <v>373976752.82999998</v>
      </c>
      <c r="D62" s="59">
        <v>1367.8</v>
      </c>
    </row>
    <row r="63" spans="1:4">
      <c r="A63" s="4" t="s">
        <v>801</v>
      </c>
      <c r="B63" s="5">
        <v>125403</v>
      </c>
      <c r="C63" s="59">
        <v>95806153.340000004</v>
      </c>
      <c r="D63" s="59">
        <v>763.99</v>
      </c>
    </row>
    <row r="64" spans="1:4">
      <c r="A64" s="4" t="s">
        <v>802</v>
      </c>
      <c r="B64" s="5">
        <v>16190</v>
      </c>
      <c r="C64" s="59">
        <v>10439085.5</v>
      </c>
      <c r="D64" s="59">
        <v>644.79</v>
      </c>
    </row>
    <row r="65" spans="1:4">
      <c r="A65" s="4" t="s">
        <v>803</v>
      </c>
      <c r="B65" s="5">
        <v>21328</v>
      </c>
      <c r="C65" s="59">
        <v>23186022.120000001</v>
      </c>
      <c r="D65" s="59">
        <v>1087.1199999999999</v>
      </c>
    </row>
    <row r="66" spans="1:4">
      <c r="A66" s="4" t="s">
        <v>804</v>
      </c>
      <c r="B66" s="5">
        <v>2019</v>
      </c>
      <c r="C66" s="59">
        <v>1763507.29</v>
      </c>
      <c r="D66" s="59">
        <v>873.46</v>
      </c>
    </row>
    <row r="67" spans="1:4">
      <c r="A67" s="4" t="s">
        <v>805</v>
      </c>
      <c r="B67" s="5">
        <v>23171</v>
      </c>
      <c r="C67" s="59">
        <v>98202885.870000005</v>
      </c>
      <c r="D67" s="59">
        <v>4238.18</v>
      </c>
    </row>
    <row r="68" spans="1:4">
      <c r="A68" s="4" t="s">
        <v>806</v>
      </c>
      <c r="B68" s="5">
        <v>4356</v>
      </c>
      <c r="C68" s="59">
        <v>21703665.27</v>
      </c>
      <c r="D68" s="59">
        <v>4982.4799999999996</v>
      </c>
    </row>
    <row r="69" spans="1:4">
      <c r="A69" s="4" t="s">
        <v>266</v>
      </c>
      <c r="B69" s="5">
        <v>6981</v>
      </c>
      <c r="C69" s="59">
        <v>33551102.870000001</v>
      </c>
      <c r="D69" s="59">
        <v>4806.0600000000004</v>
      </c>
    </row>
    <row r="70" spans="1:4">
      <c r="A70" s="4" t="s">
        <v>267</v>
      </c>
      <c r="B70" s="5">
        <v>197</v>
      </c>
      <c r="C70" s="59">
        <v>209298.84</v>
      </c>
      <c r="D70" s="59">
        <v>1062.43</v>
      </c>
    </row>
    <row r="71" spans="1:4">
      <c r="A71" s="4" t="s">
        <v>268</v>
      </c>
      <c r="B71" s="5">
        <v>2694213</v>
      </c>
      <c r="C71" s="59">
        <v>4997321519</v>
      </c>
      <c r="D71" s="59">
        <v>1854.84</v>
      </c>
    </row>
    <row r="72" spans="1:4">
      <c r="A72" s="4" t="s">
        <v>269</v>
      </c>
      <c r="B72" s="5">
        <v>1909475</v>
      </c>
      <c r="C72" s="59"/>
      <c r="D72" s="59"/>
    </row>
    <row r="73" spans="1:4">
      <c r="A73" s="4" t="s">
        <v>270</v>
      </c>
      <c r="B73" s="5">
        <v>220284</v>
      </c>
      <c r="C73" s="59">
        <v>17035542</v>
      </c>
      <c r="D73" s="59">
        <v>77.33</v>
      </c>
    </row>
    <row r="74" spans="1:4">
      <c r="A74" s="4" t="s">
        <v>271</v>
      </c>
      <c r="B74" s="5">
        <v>76131</v>
      </c>
      <c r="C74" s="59"/>
      <c r="D74" s="59"/>
    </row>
    <row r="75" spans="1:4">
      <c r="A75" s="4" t="s">
        <v>272</v>
      </c>
      <c r="B75" s="5">
        <v>29036</v>
      </c>
      <c r="C75" s="59">
        <v>227645549</v>
      </c>
      <c r="D75" s="59">
        <v>7840.11</v>
      </c>
    </row>
    <row r="76" spans="1:4">
      <c r="A76" s="4" t="s">
        <v>273</v>
      </c>
      <c r="B76" s="5">
        <v>7918</v>
      </c>
      <c r="C76" s="59"/>
      <c r="D76" s="59"/>
    </row>
    <row r="77" spans="1:4">
      <c r="A77" s="4" t="s">
        <v>274</v>
      </c>
      <c r="B77" s="5">
        <v>2707660</v>
      </c>
      <c r="C77" s="59">
        <v>37363149</v>
      </c>
      <c r="D77" s="59">
        <v>13.8</v>
      </c>
    </row>
    <row r="78" spans="1:4">
      <c r="A78" s="4" t="s">
        <v>275</v>
      </c>
      <c r="B78" s="5">
        <v>228767</v>
      </c>
      <c r="C78" s="59">
        <v>1751699</v>
      </c>
      <c r="D78" s="59">
        <v>7.66</v>
      </c>
    </row>
    <row r="79" spans="1:4">
      <c r="A79" s="4" t="s">
        <v>276</v>
      </c>
      <c r="B79" s="5">
        <v>29378</v>
      </c>
      <c r="C79" s="59">
        <v>208153</v>
      </c>
      <c r="D79" s="59">
        <v>7.09</v>
      </c>
    </row>
    <row r="80" spans="1:4">
      <c r="A80" s="4" t="s">
        <v>277</v>
      </c>
      <c r="B80" s="5">
        <v>232985</v>
      </c>
      <c r="C80" s="59">
        <v>138400286.37</v>
      </c>
      <c r="D80" s="59">
        <v>594.03</v>
      </c>
    </row>
    <row r="81" spans="1:4">
      <c r="A81" s="4" t="s">
        <v>278</v>
      </c>
      <c r="B81" s="5">
        <v>84643</v>
      </c>
      <c r="C81" s="59">
        <v>44522748.380000003</v>
      </c>
      <c r="D81" s="59">
        <v>526.01</v>
      </c>
    </row>
    <row r="82" spans="1:4">
      <c r="A82" s="4" t="s">
        <v>279</v>
      </c>
      <c r="B82" s="5">
        <v>574970</v>
      </c>
      <c r="C82" s="59">
        <v>2132168846.5899999</v>
      </c>
      <c r="D82" s="59">
        <v>3708.31</v>
      </c>
    </row>
    <row r="83" spans="1:4">
      <c r="A83" s="4" t="s">
        <v>280</v>
      </c>
      <c r="B83" s="5">
        <v>284674</v>
      </c>
      <c r="C83" s="59">
        <v>1056042546.11</v>
      </c>
      <c r="D83" s="59">
        <v>3709.66</v>
      </c>
    </row>
    <row r="84" spans="1:4">
      <c r="A84" s="4" t="s">
        <v>281</v>
      </c>
      <c r="B84" s="5">
        <v>365745</v>
      </c>
      <c r="C84" s="59">
        <v>2381817035.9200001</v>
      </c>
      <c r="D84" s="59">
        <v>6512.23</v>
      </c>
    </row>
    <row r="85" spans="1:4">
      <c r="A85" s="4" t="s">
        <v>282</v>
      </c>
      <c r="B85" s="5">
        <v>127597</v>
      </c>
      <c r="C85" s="59">
        <v>783383229.87</v>
      </c>
      <c r="D85" s="59">
        <v>6139.51</v>
      </c>
    </row>
    <row r="86" spans="1:4">
      <c r="A86" s="4" t="s">
        <v>283</v>
      </c>
      <c r="B86" s="5">
        <v>14849</v>
      </c>
      <c r="C86" s="59">
        <v>63505284.109999999</v>
      </c>
      <c r="D86" s="59">
        <v>4276.74</v>
      </c>
    </row>
    <row r="87" spans="1:4">
      <c r="A87" s="4" t="s">
        <v>284</v>
      </c>
      <c r="B87" s="5">
        <v>4697</v>
      </c>
      <c r="C87" s="59">
        <v>20969672.190000001</v>
      </c>
      <c r="D87" s="59">
        <v>4464.4799999999996</v>
      </c>
    </row>
    <row r="88" spans="1:4">
      <c r="A88" s="4" t="s">
        <v>285</v>
      </c>
      <c r="B88" s="5">
        <v>2685</v>
      </c>
      <c r="C88" s="59">
        <v>12112917.66</v>
      </c>
      <c r="D88" s="59">
        <v>4511.33</v>
      </c>
    </row>
    <row r="89" spans="1:4">
      <c r="A89" s="4" t="s">
        <v>286</v>
      </c>
      <c r="B89" s="5">
        <v>767</v>
      </c>
      <c r="C89" s="59">
        <v>2922956.22</v>
      </c>
      <c r="D89" s="59">
        <v>3810.89</v>
      </c>
    </row>
    <row r="90" spans="1:4">
      <c r="A90" s="4" t="s">
        <v>287</v>
      </c>
      <c r="B90" s="5">
        <v>4079</v>
      </c>
      <c r="C90" s="59">
        <v>31627307.489999998</v>
      </c>
      <c r="D90" s="59">
        <v>7753.69</v>
      </c>
    </row>
    <row r="91" spans="1:4">
      <c r="A91" s="4" t="s">
        <v>288</v>
      </c>
      <c r="B91" s="5">
        <v>1443</v>
      </c>
      <c r="C91" s="59">
        <v>9092941.5</v>
      </c>
      <c r="D91" s="59">
        <v>6301.41</v>
      </c>
    </row>
    <row r="92" spans="1:4">
      <c r="A92" s="4" t="s">
        <v>289</v>
      </c>
      <c r="B92" s="5">
        <v>2781</v>
      </c>
      <c r="C92" s="59">
        <v>17673563.890000001</v>
      </c>
      <c r="D92" s="59">
        <v>6355.11</v>
      </c>
    </row>
    <row r="93" spans="1:4">
      <c r="A93" s="4" t="s">
        <v>290</v>
      </c>
      <c r="B93" s="5">
        <v>966</v>
      </c>
      <c r="C93" s="59">
        <v>3313425.71</v>
      </c>
      <c r="D93" s="59">
        <v>3430.05</v>
      </c>
    </row>
    <row r="94" spans="1:4">
      <c r="A94" s="4" t="s">
        <v>291</v>
      </c>
      <c r="B94" s="5">
        <v>14515</v>
      </c>
      <c r="C94" s="59">
        <v>86555278.359999999</v>
      </c>
      <c r="D94" s="59">
        <v>5963.16</v>
      </c>
    </row>
    <row r="95" spans="1:4">
      <c r="A95" s="4" t="s">
        <v>292</v>
      </c>
      <c r="B95" s="5">
        <v>5509</v>
      </c>
      <c r="C95" s="59">
        <v>31082888.32</v>
      </c>
      <c r="D95" s="59">
        <v>5642.2</v>
      </c>
    </row>
    <row r="96" spans="1:4">
      <c r="A96" s="4" t="s">
        <v>293</v>
      </c>
      <c r="B96" s="5">
        <v>1554</v>
      </c>
      <c r="C96" s="59">
        <v>4405414.4000000004</v>
      </c>
      <c r="D96" s="59">
        <v>2834.89</v>
      </c>
    </row>
    <row r="97" spans="1:4">
      <c r="A97" s="4" t="s">
        <v>294</v>
      </c>
      <c r="B97" s="5">
        <v>531</v>
      </c>
      <c r="C97" s="59">
        <v>941538.29</v>
      </c>
      <c r="D97" s="59">
        <v>1773.14</v>
      </c>
    </row>
    <row r="98" spans="1:4">
      <c r="A98" s="4" t="s">
        <v>295</v>
      </c>
      <c r="B98" s="5">
        <v>128</v>
      </c>
      <c r="C98" s="59">
        <v>525537.22</v>
      </c>
      <c r="D98" s="59">
        <v>4105.76</v>
      </c>
    </row>
    <row r="99" spans="1:4">
      <c r="A99" s="4" t="s">
        <v>296</v>
      </c>
      <c r="B99" s="5">
        <v>40</v>
      </c>
      <c r="C99" s="59">
        <v>114064.3</v>
      </c>
      <c r="D99" s="59">
        <v>2851.61</v>
      </c>
    </row>
    <row r="100" spans="1:4">
      <c r="A100" s="4" t="s">
        <v>297</v>
      </c>
      <c r="B100" s="5">
        <v>116</v>
      </c>
      <c r="C100" s="59">
        <v>17128.2</v>
      </c>
      <c r="D100" s="59">
        <v>147.66</v>
      </c>
    </row>
    <row r="101" spans="1:4">
      <c r="A101" s="4" t="s">
        <v>298</v>
      </c>
      <c r="B101" s="5">
        <v>47</v>
      </c>
      <c r="C101" s="59">
        <v>4589.03</v>
      </c>
      <c r="D101" s="59">
        <v>97.64</v>
      </c>
    </row>
    <row r="102" spans="1:4">
      <c r="A102" s="4" t="s">
        <v>299</v>
      </c>
      <c r="B102" s="5">
        <v>55956</v>
      </c>
      <c r="C102" s="59">
        <v>33928490.18</v>
      </c>
      <c r="D102" s="59">
        <v>606.34</v>
      </c>
    </row>
    <row r="103" spans="1:4">
      <c r="A103" s="4" t="s">
        <v>300</v>
      </c>
      <c r="B103" s="5">
        <v>21360</v>
      </c>
      <c r="C103" s="59">
        <v>13640840.48</v>
      </c>
      <c r="D103" s="59">
        <v>638.62</v>
      </c>
    </row>
    <row r="104" spans="1:4">
      <c r="A104" s="4" t="s">
        <v>301</v>
      </c>
      <c r="B104" s="5">
        <v>195</v>
      </c>
      <c r="C104" s="59">
        <v>944748.6</v>
      </c>
      <c r="D104" s="59">
        <v>4844.8599999999997</v>
      </c>
    </row>
    <row r="105" spans="1:4">
      <c r="A105" s="4" t="s">
        <v>302</v>
      </c>
      <c r="B105" s="5">
        <v>79</v>
      </c>
      <c r="C105" s="59">
        <v>272872.37</v>
      </c>
      <c r="D105" s="59">
        <v>3454.08</v>
      </c>
    </row>
    <row r="106" spans="1:4">
      <c r="A106" s="4" t="s">
        <v>303</v>
      </c>
      <c r="B106" s="5">
        <v>623</v>
      </c>
      <c r="C106" s="59">
        <v>4245732.01</v>
      </c>
      <c r="D106" s="59">
        <v>6814.98</v>
      </c>
    </row>
    <row r="107" spans="1:4">
      <c r="A107" s="4" t="s">
        <v>304</v>
      </c>
      <c r="B107" s="5">
        <v>211</v>
      </c>
      <c r="C107" s="59">
        <v>1427542.42</v>
      </c>
      <c r="D107" s="59">
        <v>6765.6</v>
      </c>
    </row>
    <row r="108" spans="1:4">
      <c r="A108" s="4" t="s">
        <v>305</v>
      </c>
      <c r="B108" s="5">
        <v>70515</v>
      </c>
      <c r="C108" s="59">
        <v>29061764.760000002</v>
      </c>
      <c r="D108" s="59">
        <v>412.14</v>
      </c>
    </row>
    <row r="109" spans="1:4">
      <c r="A109" s="4" t="s">
        <v>306</v>
      </c>
      <c r="B109" s="5">
        <v>22518</v>
      </c>
      <c r="C109" s="59">
        <v>7056009.5199999996</v>
      </c>
      <c r="D109" s="59">
        <v>313.35000000000002</v>
      </c>
    </row>
    <row r="110" spans="1:4">
      <c r="A110" s="4" t="s">
        <v>307</v>
      </c>
      <c r="B110" s="5">
        <v>11529</v>
      </c>
      <c r="C110" s="59">
        <v>19819559.73</v>
      </c>
      <c r="D110" s="59">
        <v>1719.1</v>
      </c>
    </row>
    <row r="111" spans="1:4">
      <c r="A111" s="4" t="s">
        <v>308</v>
      </c>
      <c r="B111" s="5">
        <v>4446</v>
      </c>
      <c r="C111" s="59">
        <v>7085594.9199999999</v>
      </c>
      <c r="D111" s="59">
        <v>1593.7</v>
      </c>
    </row>
    <row r="112" spans="1:4">
      <c r="A112" s="4" t="s">
        <v>309</v>
      </c>
      <c r="B112" s="5">
        <v>192519</v>
      </c>
      <c r="C112" s="59">
        <v>181230401.75999999</v>
      </c>
      <c r="D112" s="59">
        <v>941.36</v>
      </c>
    </row>
    <row r="113" spans="1:4">
      <c r="A113" s="4" t="s">
        <v>310</v>
      </c>
      <c r="B113" s="5">
        <v>52782</v>
      </c>
      <c r="C113" s="59">
        <v>47862869.880000003</v>
      </c>
      <c r="D113" s="59">
        <v>906.8</v>
      </c>
    </row>
    <row r="114" spans="1:4">
      <c r="A114" s="4" t="s">
        <v>311</v>
      </c>
      <c r="B114" s="5">
        <v>1215</v>
      </c>
      <c r="C114" s="59">
        <v>944477.49</v>
      </c>
      <c r="D114" s="59">
        <v>777.35</v>
      </c>
    </row>
    <row r="115" spans="1:4">
      <c r="A115" s="4" t="s">
        <v>312</v>
      </c>
      <c r="B115" s="5">
        <v>349</v>
      </c>
      <c r="C115" s="59">
        <v>217560.18</v>
      </c>
      <c r="D115" s="59">
        <v>623.38</v>
      </c>
    </row>
    <row r="116" spans="1:4">
      <c r="A116" s="4" t="s">
        <v>1129</v>
      </c>
      <c r="B116" s="5">
        <v>5</v>
      </c>
      <c r="C116" s="59">
        <v>13204</v>
      </c>
      <c r="D116" s="59">
        <v>2640.8</v>
      </c>
    </row>
    <row r="117" spans="1:4">
      <c r="A117" s="4" t="s">
        <v>313</v>
      </c>
      <c r="B117" s="5">
        <v>14827</v>
      </c>
      <c r="C117" s="59">
        <v>11245638.199999999</v>
      </c>
      <c r="D117" s="59">
        <v>758.46</v>
      </c>
    </row>
    <row r="118" spans="1:4">
      <c r="A118" s="4" t="s">
        <v>314</v>
      </c>
      <c r="B118" s="5">
        <v>6152</v>
      </c>
      <c r="C118" s="59">
        <v>3642547.45</v>
      </c>
      <c r="D118" s="59">
        <v>592.09</v>
      </c>
    </row>
    <row r="119" spans="1:4">
      <c r="A119" s="4" t="s">
        <v>315</v>
      </c>
      <c r="B119" s="5">
        <v>1204</v>
      </c>
      <c r="C119" s="59">
        <v>2016526.95</v>
      </c>
      <c r="D119" s="59">
        <v>1674.86</v>
      </c>
    </row>
    <row r="120" spans="1:4">
      <c r="A120" s="4" t="s">
        <v>316</v>
      </c>
      <c r="B120" s="5">
        <v>429</v>
      </c>
      <c r="C120" s="59">
        <v>540385.57999999996</v>
      </c>
      <c r="D120" s="59">
        <v>1259.6400000000001</v>
      </c>
    </row>
    <row r="121" spans="1:4">
      <c r="A121" s="4" t="s">
        <v>317</v>
      </c>
      <c r="B121" s="5">
        <v>67</v>
      </c>
      <c r="C121" s="59">
        <v>251305.79</v>
      </c>
      <c r="D121" s="59">
        <v>3750.83</v>
      </c>
    </row>
    <row r="122" spans="1:4">
      <c r="A122" s="4" t="s">
        <v>318</v>
      </c>
      <c r="B122" s="5">
        <v>26</v>
      </c>
      <c r="C122" s="59">
        <v>69325.97</v>
      </c>
      <c r="D122" s="59">
        <v>2666.38</v>
      </c>
    </row>
    <row r="123" spans="1:4">
      <c r="A123" s="4" t="s">
        <v>319</v>
      </c>
      <c r="B123" s="5">
        <v>67</v>
      </c>
      <c r="C123" s="59">
        <v>358887.17</v>
      </c>
      <c r="D123" s="59">
        <v>5356.52</v>
      </c>
    </row>
    <row r="124" spans="1:4">
      <c r="A124" s="4" t="s">
        <v>320</v>
      </c>
      <c r="B124" s="5">
        <v>26</v>
      </c>
      <c r="C124" s="59">
        <v>181393.02</v>
      </c>
      <c r="D124" s="59">
        <v>6976.65</v>
      </c>
    </row>
    <row r="125" spans="1:4">
      <c r="A125" s="4" t="s">
        <v>321</v>
      </c>
      <c r="B125" s="5">
        <v>334</v>
      </c>
      <c r="C125" s="59">
        <v>4292303.97</v>
      </c>
      <c r="D125" s="59">
        <v>12851.21</v>
      </c>
    </row>
    <row r="126" spans="1:4">
      <c r="A126" s="4" t="s">
        <v>322</v>
      </c>
      <c r="B126" s="5">
        <v>168</v>
      </c>
      <c r="C126" s="59">
        <v>1753853.23</v>
      </c>
      <c r="D126" s="59">
        <v>10439.6</v>
      </c>
    </row>
    <row r="127" spans="1:4">
      <c r="A127" s="4" t="s">
        <v>323</v>
      </c>
      <c r="B127" s="5">
        <v>330</v>
      </c>
      <c r="C127" s="59">
        <v>3598952.96</v>
      </c>
      <c r="D127" s="59">
        <v>10905.92</v>
      </c>
    </row>
    <row r="128" spans="1:4">
      <c r="A128" s="4" t="s">
        <v>324</v>
      </c>
      <c r="B128" s="5">
        <v>167</v>
      </c>
      <c r="C128" s="59">
        <v>1368160.77</v>
      </c>
      <c r="D128" s="59">
        <v>8192.58</v>
      </c>
    </row>
    <row r="129" spans="1:4">
      <c r="A129" s="4" t="s">
        <v>325</v>
      </c>
      <c r="B129" s="5">
        <v>582265</v>
      </c>
      <c r="C129" s="59">
        <v>2517566982.9499998</v>
      </c>
      <c r="D129" s="59">
        <v>4323.75</v>
      </c>
    </row>
    <row r="130" spans="1:4">
      <c r="A130" s="4" t="s">
        <v>326</v>
      </c>
      <c r="B130" s="5">
        <v>216607</v>
      </c>
      <c r="C130" s="59">
        <v>855257197.00999999</v>
      </c>
      <c r="D130" s="59">
        <v>3948.43</v>
      </c>
    </row>
    <row r="131" spans="1:4">
      <c r="A131" s="4" t="s">
        <v>1130</v>
      </c>
      <c r="B131" s="5">
        <v>624590</v>
      </c>
      <c r="C131" s="59">
        <v>2391085413.9899998</v>
      </c>
      <c r="D131" s="59">
        <v>3828.25</v>
      </c>
    </row>
    <row r="132" spans="1:4">
      <c r="A132" s="4" t="s">
        <v>1131</v>
      </c>
      <c r="B132" s="5">
        <v>294876</v>
      </c>
      <c r="C132" s="59">
        <v>1115145685.3499999</v>
      </c>
      <c r="D132" s="59">
        <v>3781.74</v>
      </c>
    </row>
    <row r="133" spans="1:4">
      <c r="A133" s="4" t="s">
        <v>327</v>
      </c>
      <c r="B133" s="5">
        <v>22532</v>
      </c>
      <c r="C133" s="59">
        <v>32209</v>
      </c>
      <c r="D133" s="59">
        <v>1.43</v>
      </c>
    </row>
    <row r="134" spans="1:4">
      <c r="A134" s="4" t="s">
        <v>328</v>
      </c>
      <c r="B134" s="5">
        <v>77</v>
      </c>
      <c r="C134" s="59">
        <v>121</v>
      </c>
      <c r="D134" s="59">
        <v>1.57</v>
      </c>
    </row>
    <row r="135" spans="1:4">
      <c r="A135" s="4" t="s">
        <v>329</v>
      </c>
      <c r="B135" s="5">
        <v>1091972</v>
      </c>
      <c r="C135" s="59"/>
      <c r="D135" s="59"/>
    </row>
    <row r="136" spans="1:4">
      <c r="A136" s="4" t="s">
        <v>1132</v>
      </c>
      <c r="B136" s="5">
        <v>4043884</v>
      </c>
      <c r="C136" s="59"/>
      <c r="D136" s="59"/>
    </row>
    <row r="137" spans="1:4">
      <c r="A137" s="4" t="s">
        <v>330</v>
      </c>
      <c r="B137" s="5">
        <v>1038612</v>
      </c>
      <c r="C137" s="59"/>
      <c r="D137" s="59"/>
    </row>
    <row r="138" spans="1:4">
      <c r="A138" s="4" t="s">
        <v>1133</v>
      </c>
      <c r="B138" s="5">
        <v>252503</v>
      </c>
      <c r="C138" s="59"/>
      <c r="D138" s="59"/>
    </row>
    <row r="139" spans="1:4">
      <c r="A139" s="4" t="s">
        <v>331</v>
      </c>
      <c r="B139" s="5">
        <v>109469</v>
      </c>
      <c r="C139" s="59"/>
      <c r="D139" s="59"/>
    </row>
    <row r="140" spans="1:4">
      <c r="A140" s="4" t="s">
        <v>332</v>
      </c>
      <c r="B140" s="5">
        <v>26275</v>
      </c>
      <c r="C140" s="59"/>
      <c r="D140" s="59"/>
    </row>
    <row r="141" spans="1:4">
      <c r="A141" s="4" t="s">
        <v>333</v>
      </c>
      <c r="B141" s="5">
        <v>4043050</v>
      </c>
      <c r="C141" s="59"/>
      <c r="D141" s="59"/>
    </row>
    <row r="142" spans="1:4">
      <c r="A142" s="4" t="s">
        <v>334</v>
      </c>
      <c r="B142" s="5">
        <v>813118</v>
      </c>
      <c r="C142" s="59"/>
      <c r="D142" s="59"/>
    </row>
    <row r="143" spans="1:4">
      <c r="A143" s="4" t="s">
        <v>335</v>
      </c>
      <c r="B143" s="5">
        <v>3451732</v>
      </c>
      <c r="C143" s="59"/>
      <c r="D143" s="59"/>
    </row>
    <row r="144" spans="1:4">
      <c r="A144" s="4" t="s">
        <v>336</v>
      </c>
      <c r="B144" s="5">
        <v>992410</v>
      </c>
      <c r="C144" s="59"/>
      <c r="D144" s="59"/>
    </row>
    <row r="145" spans="1:4">
      <c r="A145" s="4" t="s">
        <v>337</v>
      </c>
      <c r="B145" s="5">
        <v>4043051</v>
      </c>
      <c r="C145" s="59"/>
      <c r="D145" s="59"/>
    </row>
    <row r="146" spans="1:4">
      <c r="A146" s="4" t="s">
        <v>338</v>
      </c>
      <c r="B146" s="5">
        <v>172841</v>
      </c>
      <c r="C146" s="59"/>
      <c r="D146" s="59"/>
    </row>
    <row r="147" spans="1:4">
      <c r="A147" s="4" t="s">
        <v>339</v>
      </c>
      <c r="B147" s="5">
        <v>1038118</v>
      </c>
      <c r="C147" s="59"/>
      <c r="D147" s="59"/>
    </row>
    <row r="148" spans="1:4">
      <c r="A148" s="4" t="s">
        <v>340</v>
      </c>
      <c r="B148" s="5">
        <v>235436</v>
      </c>
      <c r="C148" s="59"/>
      <c r="D148" s="59"/>
    </row>
    <row r="149" spans="1:4">
      <c r="A149" s="4" t="s">
        <v>341</v>
      </c>
      <c r="B149" s="5">
        <v>832813</v>
      </c>
      <c r="C149" s="59"/>
      <c r="D149" s="59"/>
    </row>
    <row r="150" spans="1:4">
      <c r="A150" s="4" t="s">
        <v>342</v>
      </c>
      <c r="B150" s="5">
        <v>294429</v>
      </c>
      <c r="C150" s="59"/>
      <c r="D150" s="59"/>
    </row>
    <row r="151" spans="1:4">
      <c r="A151" s="4" t="s">
        <v>343</v>
      </c>
      <c r="B151" s="5">
        <v>1038123</v>
      </c>
      <c r="C151" s="59"/>
      <c r="D151" s="59"/>
    </row>
    <row r="152" spans="1:4">
      <c r="A152" s="4" t="s">
        <v>344</v>
      </c>
      <c r="B152" s="5">
        <v>41582</v>
      </c>
      <c r="C152" s="59"/>
      <c r="D152" s="59"/>
    </row>
    <row r="153" spans="1:4">
      <c r="A153" s="4" t="s">
        <v>345</v>
      </c>
      <c r="B153" s="5">
        <v>252271</v>
      </c>
      <c r="C153" s="59"/>
      <c r="D153" s="59"/>
    </row>
    <row r="154" spans="1:4">
      <c r="A154" s="4" t="s">
        <v>346</v>
      </c>
      <c r="B154" s="5">
        <v>54789</v>
      </c>
      <c r="C154" s="59"/>
      <c r="D154" s="59"/>
    </row>
    <row r="155" spans="1:4">
      <c r="A155" s="4" t="s">
        <v>347</v>
      </c>
      <c r="B155" s="5">
        <v>193169</v>
      </c>
      <c r="C155" s="59"/>
      <c r="D155" s="59"/>
    </row>
    <row r="156" spans="1:4">
      <c r="A156" s="4" t="s">
        <v>348</v>
      </c>
      <c r="B156" s="5">
        <v>78315</v>
      </c>
      <c r="C156" s="59"/>
      <c r="D156" s="59"/>
    </row>
    <row r="157" spans="1:4">
      <c r="A157" s="4" t="s">
        <v>349</v>
      </c>
      <c r="B157" s="5">
        <v>252275</v>
      </c>
      <c r="C157" s="59"/>
      <c r="D157" s="59"/>
    </row>
    <row r="158" spans="1:4">
      <c r="A158" s="4" t="s">
        <v>350</v>
      </c>
      <c r="B158" s="5">
        <v>11316</v>
      </c>
      <c r="C158" s="59"/>
      <c r="D158" s="59"/>
    </row>
    <row r="159" spans="1:4">
      <c r="A159" s="4" t="s">
        <v>351</v>
      </c>
      <c r="B159" s="5">
        <v>1049129</v>
      </c>
      <c r="C159" s="59"/>
      <c r="D159" s="59"/>
    </row>
    <row r="160" spans="1:4">
      <c r="A160" s="4" t="s">
        <v>352</v>
      </c>
      <c r="B160" s="5">
        <v>524956</v>
      </c>
      <c r="C160" s="59"/>
      <c r="D160" s="59"/>
    </row>
    <row r="161" spans="1:4">
      <c r="A161" s="4" t="s">
        <v>353</v>
      </c>
      <c r="B161" s="5">
        <v>137274</v>
      </c>
      <c r="C161" s="59"/>
      <c r="D161" s="59"/>
    </row>
    <row r="162" spans="1:4">
      <c r="A162" s="4" t="s">
        <v>354</v>
      </c>
      <c r="B162" s="5">
        <v>283</v>
      </c>
      <c r="C162" s="59">
        <v>2430664.9900000002</v>
      </c>
      <c r="D162" s="59">
        <v>8588.92</v>
      </c>
    </row>
    <row r="163" spans="1:4">
      <c r="A163" s="4" t="s">
        <v>1134</v>
      </c>
      <c r="B163" s="5">
        <v>4</v>
      </c>
      <c r="C163" s="59">
        <v>11408.81</v>
      </c>
      <c r="D163" s="59">
        <v>2852.2</v>
      </c>
    </row>
    <row r="164" spans="1:4">
      <c r="A164" s="4" t="s">
        <v>355</v>
      </c>
      <c r="B164" s="5">
        <v>22455</v>
      </c>
      <c r="C164" s="59">
        <v>781041089.59000003</v>
      </c>
      <c r="D164" s="59">
        <v>34782.5</v>
      </c>
    </row>
    <row r="165" spans="1:4">
      <c r="A165" s="4" t="s">
        <v>356</v>
      </c>
      <c r="B165" s="5">
        <v>66</v>
      </c>
      <c r="C165" s="59">
        <v>838394.69</v>
      </c>
      <c r="D165" s="59">
        <v>12702.95</v>
      </c>
    </row>
    <row r="166" spans="1:4">
      <c r="A166" s="4" t="s">
        <v>357</v>
      </c>
      <c r="B166" s="5">
        <v>19313</v>
      </c>
      <c r="C166" s="59">
        <v>34325879.609999999</v>
      </c>
      <c r="D166" s="59">
        <v>1777.35</v>
      </c>
    </row>
    <row r="167" spans="1:4">
      <c r="A167" s="4" t="s">
        <v>358</v>
      </c>
      <c r="B167" s="5">
        <v>59</v>
      </c>
      <c r="C167" s="59">
        <v>27537.89</v>
      </c>
      <c r="D167" s="59">
        <v>466.74</v>
      </c>
    </row>
    <row r="168" spans="1:4">
      <c r="A168" s="4" t="s">
        <v>359</v>
      </c>
      <c r="B168" s="5">
        <v>489</v>
      </c>
      <c r="C168" s="59">
        <v>13562527.74</v>
      </c>
      <c r="D168" s="59">
        <v>27735.23</v>
      </c>
    </row>
    <row r="169" spans="1:4">
      <c r="A169" s="4" t="s">
        <v>360</v>
      </c>
      <c r="B169" s="5">
        <v>115</v>
      </c>
      <c r="C169" s="59">
        <v>727913.19</v>
      </c>
      <c r="D169" s="59">
        <v>6329.68</v>
      </c>
    </row>
    <row r="170" spans="1:4">
      <c r="A170" s="4" t="s">
        <v>361</v>
      </c>
      <c r="B170" s="5">
        <v>8935</v>
      </c>
      <c r="C170" s="59">
        <v>42500585.299999997</v>
      </c>
      <c r="D170" s="59">
        <v>4756.6400000000003</v>
      </c>
    </row>
    <row r="171" spans="1:4">
      <c r="A171" s="4" t="s">
        <v>362</v>
      </c>
      <c r="B171" s="5">
        <v>3563</v>
      </c>
      <c r="C171" s="59">
        <v>13986325.939999999</v>
      </c>
      <c r="D171" s="59">
        <v>3925.44</v>
      </c>
    </row>
    <row r="172" spans="1:4">
      <c r="A172" s="4" t="s">
        <v>363</v>
      </c>
      <c r="B172" s="5">
        <v>2594</v>
      </c>
      <c r="C172" s="59">
        <v>2250066.7999999998</v>
      </c>
      <c r="D172" s="59">
        <v>867.41</v>
      </c>
    </row>
    <row r="173" spans="1:4">
      <c r="A173" s="4" t="s">
        <v>364</v>
      </c>
      <c r="B173" s="5">
        <v>893</v>
      </c>
      <c r="C173" s="59">
        <v>558772.79</v>
      </c>
      <c r="D173" s="59">
        <v>625.73</v>
      </c>
    </row>
    <row r="174" spans="1:4">
      <c r="A174" s="4" t="s">
        <v>365</v>
      </c>
      <c r="B174" s="5">
        <v>2054</v>
      </c>
      <c r="C174" s="59">
        <v>7169331.3700000001</v>
      </c>
      <c r="D174" s="59">
        <v>3490.42</v>
      </c>
    </row>
    <row r="175" spans="1:4">
      <c r="A175" s="4" t="s">
        <v>366</v>
      </c>
      <c r="B175" s="5">
        <v>802</v>
      </c>
      <c r="C175" s="59">
        <v>1829749.94</v>
      </c>
      <c r="D175" s="59">
        <v>2281.48</v>
      </c>
    </row>
    <row r="176" spans="1:4">
      <c r="A176" s="4" t="s">
        <v>367</v>
      </c>
      <c r="B176" s="5">
        <v>767</v>
      </c>
      <c r="C176" s="59">
        <v>175536.48</v>
      </c>
      <c r="D176" s="59">
        <v>228.86</v>
      </c>
    </row>
    <row r="177" spans="1:4">
      <c r="A177" s="4" t="s">
        <v>368</v>
      </c>
      <c r="B177" s="5">
        <v>310</v>
      </c>
      <c r="C177" s="59">
        <v>46610.01</v>
      </c>
      <c r="D177" s="59">
        <v>150.35</v>
      </c>
    </row>
    <row r="178" spans="1:4">
      <c r="A178" s="4" t="s">
        <v>369</v>
      </c>
      <c r="B178" s="5">
        <v>1927823</v>
      </c>
      <c r="C178" s="59">
        <v>26023444858.57</v>
      </c>
      <c r="D178" s="59">
        <v>13498.88</v>
      </c>
    </row>
    <row r="179" spans="1:4">
      <c r="A179" s="4" t="s">
        <v>370</v>
      </c>
      <c r="B179" s="5">
        <v>672756</v>
      </c>
      <c r="C179" s="59">
        <v>8383737302.6099997</v>
      </c>
      <c r="D179" s="59">
        <v>12461.78</v>
      </c>
    </row>
    <row r="180" spans="1:4">
      <c r="A180" s="4" t="s">
        <v>371</v>
      </c>
      <c r="B180" s="5">
        <v>2103500</v>
      </c>
      <c r="C180" s="59">
        <v>20896050135.189999</v>
      </c>
      <c r="D180" s="59">
        <v>9933.94</v>
      </c>
    </row>
    <row r="181" spans="1:4">
      <c r="A181" s="4" t="s">
        <v>372</v>
      </c>
      <c r="B181" s="5">
        <v>527124</v>
      </c>
      <c r="C181" s="59">
        <v>4288917018.25</v>
      </c>
      <c r="D181" s="59">
        <v>8136.45</v>
      </c>
    </row>
    <row r="182" spans="1:4">
      <c r="A182" s="4" t="s">
        <v>373</v>
      </c>
      <c r="B182" s="5">
        <v>343705</v>
      </c>
      <c r="C182" s="59">
        <v>771975982.30999994</v>
      </c>
      <c r="D182" s="59">
        <v>2246.04</v>
      </c>
    </row>
    <row r="183" spans="1:4">
      <c r="A183" s="4" t="s">
        <v>374</v>
      </c>
      <c r="B183" s="5">
        <v>20015</v>
      </c>
      <c r="C183" s="59">
        <v>41744123.619999997</v>
      </c>
      <c r="D183" s="59">
        <v>2085.64</v>
      </c>
    </row>
    <row r="184" spans="1:4">
      <c r="A184" s="4" t="s">
        <v>375</v>
      </c>
      <c r="B184" s="5">
        <v>2522634</v>
      </c>
      <c r="C184" s="59">
        <v>4151326668.27</v>
      </c>
      <c r="D184" s="59">
        <v>1645.63</v>
      </c>
    </row>
    <row r="185" spans="1:4">
      <c r="A185" s="4" t="s">
        <v>376</v>
      </c>
      <c r="B185" s="5">
        <v>761144</v>
      </c>
      <c r="C185" s="59">
        <v>1043968135.65</v>
      </c>
      <c r="D185" s="59">
        <v>1371.58</v>
      </c>
    </row>
    <row r="186" spans="1:4">
      <c r="A186" s="4" t="s">
        <v>377</v>
      </c>
      <c r="B186" s="5">
        <v>2522618</v>
      </c>
      <c r="C186" s="59">
        <v>4089266426.9000001</v>
      </c>
      <c r="D186" s="59">
        <v>1621.04</v>
      </c>
    </row>
    <row r="187" spans="1:4">
      <c r="A187" s="4" t="s">
        <v>378</v>
      </c>
      <c r="B187" s="5">
        <v>761116</v>
      </c>
      <c r="C187" s="59">
        <v>1028354720.91</v>
      </c>
      <c r="D187" s="59">
        <v>1351.11</v>
      </c>
    </row>
    <row r="188" spans="1:4">
      <c r="A188" s="4" t="s">
        <v>379</v>
      </c>
      <c r="B188" s="5">
        <v>1624</v>
      </c>
      <c r="C188" s="59">
        <v>42941747.75</v>
      </c>
      <c r="D188" s="59">
        <v>26441.96</v>
      </c>
    </row>
    <row r="189" spans="1:4">
      <c r="A189" s="4" t="s">
        <v>380</v>
      </c>
      <c r="B189" s="5">
        <v>284</v>
      </c>
      <c r="C189" s="59">
        <v>609913.69999999995</v>
      </c>
      <c r="D189" s="59">
        <v>2147.58</v>
      </c>
    </row>
    <row r="190" spans="1:4">
      <c r="A190" s="4" t="s">
        <v>381</v>
      </c>
      <c r="B190" s="5">
        <v>165520</v>
      </c>
      <c r="C190" s="59"/>
      <c r="D190" s="59"/>
    </row>
    <row r="191" spans="1:4">
      <c r="A191" s="4" t="s">
        <v>382</v>
      </c>
      <c r="B191" s="5">
        <v>47322</v>
      </c>
      <c r="C191" s="59"/>
      <c r="D191" s="59"/>
    </row>
    <row r="192" spans="1:4">
      <c r="A192" s="4" t="s">
        <v>383</v>
      </c>
      <c r="B192" s="5">
        <v>1052688</v>
      </c>
      <c r="C192" s="59">
        <v>3412913062.9699998</v>
      </c>
      <c r="D192" s="59">
        <v>3242.09</v>
      </c>
    </row>
    <row r="193" spans="1:4">
      <c r="A193" s="4" t="s">
        <v>384</v>
      </c>
      <c r="B193" s="5">
        <v>198123</v>
      </c>
      <c r="C193" s="59">
        <v>675844436.95000005</v>
      </c>
      <c r="D193" s="59">
        <v>3411.24</v>
      </c>
    </row>
    <row r="194" spans="1:4">
      <c r="A194" s="4" t="s">
        <v>385</v>
      </c>
      <c r="B194" s="5">
        <v>791</v>
      </c>
      <c r="C194" s="59">
        <v>12795075</v>
      </c>
      <c r="D194" s="59">
        <v>16175.82</v>
      </c>
    </row>
    <row r="195" spans="1:4">
      <c r="A195" s="4" t="s">
        <v>386</v>
      </c>
      <c r="B195" s="5">
        <v>134699</v>
      </c>
      <c r="C195" s="59"/>
      <c r="D195" s="59"/>
    </row>
    <row r="196" spans="1:4">
      <c r="A196" s="4" t="s">
        <v>387</v>
      </c>
      <c r="B196" s="5">
        <v>2144</v>
      </c>
      <c r="C196" s="59"/>
      <c r="D196" s="59"/>
    </row>
    <row r="197" spans="1:4">
      <c r="A197" s="4" t="s">
        <v>388</v>
      </c>
      <c r="B197" s="5">
        <v>1153</v>
      </c>
      <c r="C197" s="59"/>
      <c r="D197" s="59"/>
    </row>
    <row r="198" spans="1:4">
      <c r="A198" s="4" t="s">
        <v>389</v>
      </c>
      <c r="B198" s="5">
        <v>9783</v>
      </c>
      <c r="C198" s="59"/>
      <c r="D198" s="59"/>
    </row>
    <row r="199" spans="1:4">
      <c r="A199" s="4" t="s">
        <v>390</v>
      </c>
      <c r="B199" s="5">
        <v>68297</v>
      </c>
      <c r="C199" s="59"/>
      <c r="D199" s="59"/>
    </row>
    <row r="200" spans="1:4">
      <c r="A200" s="4" t="s">
        <v>1135</v>
      </c>
      <c r="B200" s="5">
        <v>1414170</v>
      </c>
      <c r="C200" s="59">
        <v>390236181.97000003</v>
      </c>
      <c r="D200" s="59">
        <v>275.95</v>
      </c>
    </row>
    <row r="201" spans="1:4">
      <c r="A201" s="4" t="s">
        <v>1136</v>
      </c>
      <c r="B201" s="5">
        <v>431862</v>
      </c>
      <c r="C201" s="59">
        <v>92008100.439999998</v>
      </c>
      <c r="D201" s="59">
        <v>213.05</v>
      </c>
    </row>
    <row r="202" spans="1:4">
      <c r="A202" s="4" t="s">
        <v>391</v>
      </c>
      <c r="B202" s="5">
        <v>69792</v>
      </c>
      <c r="C202" s="59">
        <v>131559819.62</v>
      </c>
      <c r="D202" s="59">
        <v>1885.03</v>
      </c>
    </row>
    <row r="203" spans="1:4">
      <c r="A203" s="4" t="s">
        <v>392</v>
      </c>
      <c r="B203" s="5">
        <v>28163</v>
      </c>
      <c r="C203" s="59">
        <v>35469595.960000001</v>
      </c>
      <c r="D203" s="59">
        <v>1259.44</v>
      </c>
    </row>
    <row r="204" spans="1:4">
      <c r="A204" s="4" t="s">
        <v>393</v>
      </c>
      <c r="B204" s="5">
        <v>664</v>
      </c>
      <c r="C204" s="59">
        <v>3133901.3</v>
      </c>
      <c r="D204" s="59">
        <v>4719.7299999999996</v>
      </c>
    </row>
    <row r="205" spans="1:4">
      <c r="A205" s="4" t="s">
        <v>394</v>
      </c>
      <c r="B205" s="5">
        <v>134</v>
      </c>
      <c r="C205" s="59">
        <v>395979.72</v>
      </c>
      <c r="D205" s="59">
        <v>2955.07</v>
      </c>
    </row>
    <row r="206" spans="1:4">
      <c r="A206" s="4" t="s">
        <v>395</v>
      </c>
      <c r="B206" s="5">
        <v>132998</v>
      </c>
      <c r="C206" s="59">
        <v>222899613.55000001</v>
      </c>
      <c r="D206" s="59">
        <v>1675.96</v>
      </c>
    </row>
    <row r="207" spans="1:4">
      <c r="A207" s="4" t="s">
        <v>396</v>
      </c>
      <c r="B207" s="5">
        <v>59202</v>
      </c>
      <c r="C207" s="59">
        <v>89679858.439999998</v>
      </c>
      <c r="D207" s="59">
        <v>1514.81</v>
      </c>
    </row>
    <row r="208" spans="1:4">
      <c r="A208" s="4" t="s">
        <v>397</v>
      </c>
      <c r="B208" s="5">
        <v>13244</v>
      </c>
      <c r="C208" s="59">
        <v>18417774.079999998</v>
      </c>
      <c r="D208" s="59">
        <v>1390.65</v>
      </c>
    </row>
    <row r="209" spans="1:4">
      <c r="A209" s="4" t="s">
        <v>807</v>
      </c>
      <c r="B209" s="5">
        <v>1</v>
      </c>
      <c r="C209" s="59">
        <v>130.69</v>
      </c>
      <c r="D209" s="59">
        <v>130.69</v>
      </c>
    </row>
    <row r="210" spans="1:4">
      <c r="A210" s="4" t="s">
        <v>398</v>
      </c>
      <c r="B210" s="5">
        <v>603</v>
      </c>
      <c r="C210" s="59"/>
      <c r="D210" s="59"/>
    </row>
    <row r="211" spans="1:4">
      <c r="A211" s="4" t="s">
        <v>399</v>
      </c>
      <c r="B211" s="5">
        <v>214</v>
      </c>
      <c r="C211" s="59"/>
      <c r="D211" s="59"/>
    </row>
    <row r="212" spans="1:4">
      <c r="A212" s="4" t="s">
        <v>400</v>
      </c>
      <c r="B212" s="5">
        <v>5086</v>
      </c>
      <c r="C212" s="59">
        <v>118562255.70999999</v>
      </c>
      <c r="D212" s="59">
        <v>23311.49</v>
      </c>
    </row>
    <row r="213" spans="1:4">
      <c r="A213" s="4" t="s">
        <v>401</v>
      </c>
      <c r="B213" s="5">
        <v>513</v>
      </c>
      <c r="C213" s="59">
        <v>6890447.2599999998</v>
      </c>
      <c r="D213" s="59">
        <v>13431.67</v>
      </c>
    </row>
    <row r="214" spans="1:4">
      <c r="A214" s="4" t="s">
        <v>402</v>
      </c>
      <c r="B214" s="5">
        <v>40650</v>
      </c>
      <c r="C214" s="59">
        <v>285976945.87</v>
      </c>
      <c r="D214" s="59">
        <v>7035.1</v>
      </c>
    </row>
    <row r="215" spans="1:4">
      <c r="A215" s="4" t="s">
        <v>403</v>
      </c>
      <c r="B215" s="5">
        <v>12006</v>
      </c>
      <c r="C215" s="59">
        <v>67261382.069999993</v>
      </c>
      <c r="D215" s="59">
        <v>5602.31</v>
      </c>
    </row>
    <row r="216" spans="1:4">
      <c r="A216" s="4" t="s">
        <v>404</v>
      </c>
      <c r="B216" s="5">
        <v>23</v>
      </c>
      <c r="C216" s="59">
        <v>347291.29</v>
      </c>
      <c r="D216" s="59">
        <v>15099.62</v>
      </c>
    </row>
    <row r="217" spans="1:4">
      <c r="A217" s="4" t="s">
        <v>405</v>
      </c>
      <c r="B217" s="5">
        <v>7</v>
      </c>
      <c r="C217" s="59">
        <v>130036.62</v>
      </c>
      <c r="D217" s="59">
        <v>18576.66</v>
      </c>
    </row>
    <row r="218" spans="1:4">
      <c r="A218" s="4" t="s">
        <v>406</v>
      </c>
      <c r="B218" s="5">
        <v>330991</v>
      </c>
      <c r="C218" s="59">
        <v>2955476108.48</v>
      </c>
      <c r="D218" s="59">
        <v>8929.17</v>
      </c>
    </row>
    <row r="219" spans="1:4">
      <c r="A219" s="4" t="s">
        <v>407</v>
      </c>
      <c r="B219" s="5">
        <v>80468</v>
      </c>
      <c r="C219" s="59">
        <v>681664042.50999999</v>
      </c>
      <c r="D219" s="59">
        <v>8471.24</v>
      </c>
    </row>
    <row r="220" spans="1:4">
      <c r="A220" s="4" t="s">
        <v>808</v>
      </c>
      <c r="B220" s="5">
        <v>94118</v>
      </c>
      <c r="C220" s="59">
        <v>893871020.97000003</v>
      </c>
      <c r="D220" s="59">
        <v>9497.34</v>
      </c>
    </row>
    <row r="221" spans="1:4">
      <c r="A221" s="4" t="s">
        <v>809</v>
      </c>
      <c r="B221" s="5">
        <v>23486</v>
      </c>
      <c r="C221" s="59">
        <v>207795784.19</v>
      </c>
      <c r="D221" s="59">
        <v>8847.64</v>
      </c>
    </row>
    <row r="222" spans="1:4">
      <c r="A222" s="4" t="s">
        <v>408</v>
      </c>
      <c r="B222" s="5">
        <v>5672</v>
      </c>
      <c r="C222" s="59">
        <v>51938781.799999997</v>
      </c>
      <c r="D222" s="59">
        <v>9157.0499999999993</v>
      </c>
    </row>
    <row r="223" spans="1:4">
      <c r="A223" s="4" t="s">
        <v>409</v>
      </c>
      <c r="B223" s="5">
        <v>849</v>
      </c>
      <c r="C223" s="59">
        <v>6405699.4500000002</v>
      </c>
      <c r="D223" s="59">
        <v>7544.99</v>
      </c>
    </row>
    <row r="224" spans="1:4">
      <c r="A224" s="4" t="s">
        <v>410</v>
      </c>
      <c r="B224" s="5">
        <v>882</v>
      </c>
      <c r="C224" s="59">
        <v>2064522.49</v>
      </c>
      <c r="D224" s="59">
        <v>2340.73</v>
      </c>
    </row>
    <row r="225" spans="1:4">
      <c r="A225" s="4" t="s">
        <v>411</v>
      </c>
      <c r="B225" s="5">
        <v>112</v>
      </c>
      <c r="C225" s="59">
        <v>259204.31</v>
      </c>
      <c r="D225" s="59">
        <v>2314.3200000000002</v>
      </c>
    </row>
    <row r="226" spans="1:4">
      <c r="A226" s="4" t="s">
        <v>412</v>
      </c>
      <c r="B226" s="5">
        <v>143</v>
      </c>
      <c r="C226" s="59">
        <v>2296810.83</v>
      </c>
      <c r="D226" s="59">
        <v>16061.61</v>
      </c>
    </row>
    <row r="227" spans="1:4">
      <c r="A227" s="4" t="s">
        <v>413</v>
      </c>
      <c r="B227" s="5">
        <v>25</v>
      </c>
      <c r="C227" s="59">
        <v>924018.44</v>
      </c>
      <c r="D227" s="59">
        <v>36960.74</v>
      </c>
    </row>
    <row r="228" spans="1:4">
      <c r="A228" s="4" t="s">
        <v>414</v>
      </c>
      <c r="B228" s="5">
        <v>159870</v>
      </c>
      <c r="C228" s="59">
        <v>1808073177.55</v>
      </c>
      <c r="D228" s="59">
        <v>11309.65</v>
      </c>
    </row>
    <row r="229" spans="1:4">
      <c r="A229" s="4" t="s">
        <v>415</v>
      </c>
      <c r="B229" s="5">
        <v>50270</v>
      </c>
      <c r="C229" s="59">
        <v>537870747.04999995</v>
      </c>
      <c r="D229" s="59">
        <v>10699.64</v>
      </c>
    </row>
    <row r="230" spans="1:4">
      <c r="A230" s="4" t="s">
        <v>416</v>
      </c>
      <c r="B230" s="5">
        <v>32859</v>
      </c>
      <c r="C230" s="59">
        <v>649856260.07000005</v>
      </c>
      <c r="D230" s="59">
        <v>19777.12</v>
      </c>
    </row>
    <row r="231" spans="1:4">
      <c r="A231" s="4" t="s">
        <v>417</v>
      </c>
      <c r="B231" s="5">
        <v>9499</v>
      </c>
      <c r="C231" s="59">
        <v>171359161.11000001</v>
      </c>
      <c r="D231" s="59">
        <v>18039.71</v>
      </c>
    </row>
    <row r="232" spans="1:4">
      <c r="A232" s="4" t="s">
        <v>418</v>
      </c>
      <c r="B232" s="5">
        <v>20409</v>
      </c>
      <c r="C232" s="59"/>
      <c r="D232" s="59"/>
    </row>
    <row r="233" spans="1:4">
      <c r="A233" s="4" t="s">
        <v>419</v>
      </c>
      <c r="B233" s="5">
        <v>18886</v>
      </c>
      <c r="C233" s="59">
        <v>53583057.719999999</v>
      </c>
      <c r="D233" s="59">
        <v>2837.18</v>
      </c>
    </row>
    <row r="234" spans="1:4">
      <c r="A234" s="4" t="s">
        <v>420</v>
      </c>
      <c r="B234" s="5">
        <v>3564</v>
      </c>
      <c r="C234" s="59">
        <v>8740912.6600000001</v>
      </c>
      <c r="D234" s="59">
        <v>2452.56</v>
      </c>
    </row>
    <row r="235" spans="1:4">
      <c r="A235" s="4" t="s">
        <v>421</v>
      </c>
      <c r="B235" s="5">
        <v>24</v>
      </c>
      <c r="C235" s="59">
        <v>136500.91</v>
      </c>
      <c r="D235" s="59">
        <v>5687.54</v>
      </c>
    </row>
    <row r="236" spans="1:4">
      <c r="A236" s="4" t="s">
        <v>422</v>
      </c>
      <c r="B236" s="5">
        <v>2</v>
      </c>
      <c r="C236" s="59">
        <v>4363</v>
      </c>
      <c r="D236" s="59">
        <v>2181.5</v>
      </c>
    </row>
    <row r="237" spans="1:4">
      <c r="A237" s="4" t="s">
        <v>423</v>
      </c>
      <c r="B237" s="5">
        <v>466633</v>
      </c>
      <c r="C237" s="59">
        <v>30339939768.490002</v>
      </c>
      <c r="D237" s="59">
        <v>65018.85</v>
      </c>
    </row>
    <row r="238" spans="1:4">
      <c r="A238" s="4" t="s">
        <v>424</v>
      </c>
      <c r="B238" s="5">
        <v>125734</v>
      </c>
      <c r="C238" s="59">
        <v>7845557308.5100002</v>
      </c>
      <c r="D238" s="59">
        <v>62398.06</v>
      </c>
    </row>
    <row r="239" spans="1:4">
      <c r="A239" s="4" t="s">
        <v>425</v>
      </c>
      <c r="B239" s="5">
        <v>111225</v>
      </c>
      <c r="C239" s="59">
        <v>1009640137.24</v>
      </c>
      <c r="D239" s="59">
        <v>9077.4599999999991</v>
      </c>
    </row>
    <row r="240" spans="1:4">
      <c r="A240" s="4" t="s">
        <v>426</v>
      </c>
      <c r="B240" s="5">
        <v>30766</v>
      </c>
      <c r="C240" s="59">
        <v>258483358</v>
      </c>
      <c r="D240" s="59">
        <v>8401.59</v>
      </c>
    </row>
    <row r="241" spans="1:4">
      <c r="A241" s="4" t="s">
        <v>427</v>
      </c>
      <c r="B241" s="5">
        <v>707592</v>
      </c>
      <c r="C241" s="59">
        <v>673345029.75999999</v>
      </c>
      <c r="D241" s="59">
        <v>951.6</v>
      </c>
    </row>
    <row r="242" spans="1:4">
      <c r="A242" s="4" t="s">
        <v>428</v>
      </c>
      <c r="B242" s="5">
        <v>279504</v>
      </c>
      <c r="C242" s="59">
        <v>157606019.06999999</v>
      </c>
      <c r="D242" s="59">
        <v>563.88</v>
      </c>
    </row>
    <row r="243" spans="1:4">
      <c r="A243" s="4" t="s">
        <v>429</v>
      </c>
      <c r="B243" s="5">
        <v>16358</v>
      </c>
      <c r="C243" s="59">
        <v>92234386.5</v>
      </c>
      <c r="D243" s="59">
        <v>5638.49</v>
      </c>
    </row>
    <row r="244" spans="1:4">
      <c r="A244" s="4" t="s">
        <v>430</v>
      </c>
      <c r="B244" s="5">
        <v>4482</v>
      </c>
      <c r="C244" s="59">
        <v>17823877.859999999</v>
      </c>
      <c r="D244" s="59">
        <v>3976.77</v>
      </c>
    </row>
    <row r="245" spans="1:4">
      <c r="A245" s="4" t="s">
        <v>431</v>
      </c>
      <c r="B245" s="5">
        <v>47</v>
      </c>
      <c r="C245" s="59">
        <v>192927.32</v>
      </c>
      <c r="D245" s="59">
        <v>4104.84</v>
      </c>
    </row>
    <row r="246" spans="1:4">
      <c r="A246" s="4" t="s">
        <v>432</v>
      </c>
      <c r="B246" s="5">
        <v>11</v>
      </c>
      <c r="C246" s="59">
        <v>74496.63</v>
      </c>
      <c r="D246" s="59">
        <v>6772.42</v>
      </c>
    </row>
    <row r="247" spans="1:4">
      <c r="A247" s="4" t="s">
        <v>433</v>
      </c>
      <c r="B247" s="5">
        <v>36</v>
      </c>
      <c r="C247" s="59">
        <v>255327.44</v>
      </c>
      <c r="D247" s="59">
        <v>7092.43</v>
      </c>
    </row>
    <row r="248" spans="1:4">
      <c r="A248" s="4" t="s">
        <v>434</v>
      </c>
      <c r="B248" s="5">
        <v>13</v>
      </c>
      <c r="C248" s="59">
        <v>21449.85</v>
      </c>
      <c r="D248" s="59">
        <v>1649.99</v>
      </c>
    </row>
    <row r="249" spans="1:4">
      <c r="A249" s="4" t="s">
        <v>435</v>
      </c>
      <c r="B249" s="5">
        <v>100</v>
      </c>
      <c r="C249" s="59">
        <v>1093212.69</v>
      </c>
      <c r="D249" s="59">
        <v>10932.13</v>
      </c>
    </row>
    <row r="250" spans="1:4">
      <c r="A250" s="4" t="s">
        <v>436</v>
      </c>
      <c r="B250" s="5">
        <v>45</v>
      </c>
      <c r="C250" s="59">
        <v>1042987.18</v>
      </c>
      <c r="D250" s="59">
        <v>23177.49</v>
      </c>
    </row>
    <row r="251" spans="1:4">
      <c r="A251" s="4" t="s">
        <v>437</v>
      </c>
      <c r="B251" s="5">
        <v>4</v>
      </c>
      <c r="C251" s="59">
        <v>0</v>
      </c>
      <c r="D251" s="59">
        <v>0</v>
      </c>
    </row>
    <row r="252" spans="1:4">
      <c r="A252" s="4" t="s">
        <v>438</v>
      </c>
      <c r="B252" s="5">
        <v>1</v>
      </c>
      <c r="C252" s="59">
        <v>0</v>
      </c>
      <c r="D252" s="59">
        <v>0</v>
      </c>
    </row>
    <row r="253" spans="1:4">
      <c r="A253" s="4" t="s">
        <v>439</v>
      </c>
      <c r="B253" s="5">
        <v>20650</v>
      </c>
      <c r="C253" s="59">
        <v>857607341.66999996</v>
      </c>
      <c r="D253" s="59">
        <v>41530.620000000003</v>
      </c>
    </row>
    <row r="254" spans="1:4">
      <c r="A254" s="4" t="s">
        <v>440</v>
      </c>
      <c r="B254" s="5">
        <v>7840</v>
      </c>
      <c r="C254" s="59">
        <v>191857748.13999999</v>
      </c>
      <c r="D254" s="59">
        <v>24471.65</v>
      </c>
    </row>
    <row r="255" spans="1:4">
      <c r="A255" s="4" t="s">
        <v>441</v>
      </c>
      <c r="B255" s="5">
        <v>287499</v>
      </c>
      <c r="C255" s="59">
        <v>1816376838.9300001</v>
      </c>
      <c r="D255" s="59">
        <v>6317.85</v>
      </c>
    </row>
    <row r="256" spans="1:4">
      <c r="A256" s="4" t="s">
        <v>442</v>
      </c>
      <c r="B256" s="5">
        <v>119890</v>
      </c>
      <c r="C256" s="59">
        <v>451074593.75</v>
      </c>
      <c r="D256" s="59">
        <v>3762.4</v>
      </c>
    </row>
    <row r="257" spans="1:4">
      <c r="A257" s="4" t="s">
        <v>443</v>
      </c>
      <c r="B257" s="5">
        <v>370</v>
      </c>
      <c r="C257" s="59">
        <v>5721410.4400000004</v>
      </c>
      <c r="D257" s="59">
        <v>15463.27</v>
      </c>
    </row>
    <row r="258" spans="1:4">
      <c r="A258" s="4" t="s">
        <v>444</v>
      </c>
      <c r="B258" s="5">
        <v>193</v>
      </c>
      <c r="C258" s="59">
        <v>3302823.14</v>
      </c>
      <c r="D258" s="59">
        <v>17113.07</v>
      </c>
    </row>
    <row r="259" spans="1:4">
      <c r="A259" s="4" t="s">
        <v>445</v>
      </c>
      <c r="B259" s="5">
        <v>131</v>
      </c>
      <c r="C259" s="59">
        <v>465868.93</v>
      </c>
      <c r="D259" s="59">
        <v>3556.25</v>
      </c>
    </row>
    <row r="260" spans="1:4">
      <c r="A260" s="4" t="s">
        <v>446</v>
      </c>
      <c r="B260" s="5">
        <v>74</v>
      </c>
      <c r="C260" s="59">
        <v>265140.38</v>
      </c>
      <c r="D260" s="59">
        <v>3582.98</v>
      </c>
    </row>
    <row r="261" spans="1:4">
      <c r="A261" s="4" t="s">
        <v>1137</v>
      </c>
      <c r="B261" s="5">
        <v>1</v>
      </c>
      <c r="C261" s="59"/>
      <c r="D261" s="59"/>
    </row>
    <row r="262" spans="1:4">
      <c r="A262" s="4" t="s">
        <v>447</v>
      </c>
      <c r="B262" s="5">
        <v>150427</v>
      </c>
      <c r="C262" s="59">
        <v>2164982292.75</v>
      </c>
      <c r="D262" s="59">
        <v>14392.25</v>
      </c>
    </row>
    <row r="263" spans="1:4">
      <c r="A263" s="4" t="s">
        <v>448</v>
      </c>
      <c r="B263" s="5">
        <v>38674</v>
      </c>
      <c r="C263" s="59">
        <v>507604779.61000001</v>
      </c>
      <c r="D263" s="59">
        <v>13125.22</v>
      </c>
    </row>
    <row r="264" spans="1:4">
      <c r="A264" s="4" t="s">
        <v>449</v>
      </c>
      <c r="B264" s="5">
        <v>1147</v>
      </c>
      <c r="C264" s="59">
        <v>4024882.88</v>
      </c>
      <c r="D264" s="59">
        <v>3509.05</v>
      </c>
    </row>
    <row r="265" spans="1:4">
      <c r="A265" s="4" t="s">
        <v>450</v>
      </c>
      <c r="B265" s="5">
        <v>235</v>
      </c>
      <c r="C265" s="59">
        <v>456364.58</v>
      </c>
      <c r="D265" s="59">
        <v>1941.98</v>
      </c>
    </row>
    <row r="266" spans="1:4">
      <c r="A266" s="4" t="s">
        <v>451</v>
      </c>
      <c r="B266" s="5">
        <v>1748</v>
      </c>
      <c r="C266" s="59">
        <v>7430428.1900000004</v>
      </c>
      <c r="D266" s="59">
        <v>4250.82</v>
      </c>
    </row>
    <row r="267" spans="1:4">
      <c r="A267" s="4" t="s">
        <v>452</v>
      </c>
      <c r="B267" s="5">
        <v>56</v>
      </c>
      <c r="C267" s="59">
        <v>166676.95000000001</v>
      </c>
      <c r="D267" s="59">
        <v>2976.37</v>
      </c>
    </row>
    <row r="268" spans="1:4">
      <c r="A268" s="4" t="s">
        <v>453</v>
      </c>
      <c r="B268" s="5">
        <v>142243</v>
      </c>
      <c r="C268" s="59">
        <v>368898511.69999999</v>
      </c>
      <c r="D268" s="59">
        <v>2593.44</v>
      </c>
    </row>
    <row r="269" spans="1:4">
      <c r="A269" s="4" t="s">
        <v>454</v>
      </c>
      <c r="B269" s="5">
        <v>43426</v>
      </c>
      <c r="C269" s="59">
        <v>86660696.370000005</v>
      </c>
      <c r="D269" s="59">
        <v>1995.59</v>
      </c>
    </row>
    <row r="270" spans="1:4">
      <c r="A270" s="4" t="s">
        <v>455</v>
      </c>
      <c r="B270" s="5">
        <v>243</v>
      </c>
      <c r="C270" s="59">
        <v>5109688.88</v>
      </c>
      <c r="D270" s="59">
        <v>21027.53</v>
      </c>
    </row>
    <row r="271" spans="1:4">
      <c r="A271" s="4" t="s">
        <v>456</v>
      </c>
      <c r="B271" s="5">
        <v>28</v>
      </c>
      <c r="C271" s="59">
        <v>1263525.22</v>
      </c>
      <c r="D271" s="59">
        <v>45125.9</v>
      </c>
    </row>
    <row r="272" spans="1:4">
      <c r="A272" s="4" t="s">
        <v>457</v>
      </c>
      <c r="B272" s="5">
        <v>16776</v>
      </c>
      <c r="C272" s="59">
        <v>51785806.939999998</v>
      </c>
      <c r="D272" s="59">
        <v>3086.9</v>
      </c>
    </row>
    <row r="273" spans="1:4">
      <c r="A273" s="4" t="s">
        <v>458</v>
      </c>
      <c r="B273" s="5">
        <v>4825</v>
      </c>
      <c r="C273" s="59">
        <v>11092423.15</v>
      </c>
      <c r="D273" s="59">
        <v>2298.9499999999998</v>
      </c>
    </row>
    <row r="274" spans="1:4">
      <c r="A274" s="4" t="s">
        <v>459</v>
      </c>
      <c r="B274" s="5">
        <v>20</v>
      </c>
      <c r="C274" s="59">
        <v>18487.189999999999</v>
      </c>
      <c r="D274" s="59">
        <v>924.36</v>
      </c>
    </row>
    <row r="275" spans="1:4">
      <c r="A275" s="4" t="s">
        <v>460</v>
      </c>
      <c r="B275" s="5">
        <v>7</v>
      </c>
      <c r="C275" s="59">
        <v>4127.43</v>
      </c>
      <c r="D275" s="59">
        <v>589.63</v>
      </c>
    </row>
    <row r="276" spans="1:4">
      <c r="A276" s="4" t="s">
        <v>461</v>
      </c>
      <c r="B276" s="5">
        <v>4727</v>
      </c>
      <c r="C276" s="59">
        <v>19725619.359999999</v>
      </c>
      <c r="D276" s="59">
        <v>4172.97</v>
      </c>
    </row>
    <row r="277" spans="1:4">
      <c r="A277" s="4" t="s">
        <v>462</v>
      </c>
      <c r="B277" s="5">
        <v>1296</v>
      </c>
      <c r="C277" s="59">
        <v>3957905.02</v>
      </c>
      <c r="D277" s="59">
        <v>3053.94</v>
      </c>
    </row>
    <row r="278" spans="1:4">
      <c r="A278" s="4" t="s">
        <v>463</v>
      </c>
      <c r="B278" s="5">
        <v>182449</v>
      </c>
      <c r="C278" s="59">
        <v>3398397700.6300001</v>
      </c>
      <c r="D278" s="59">
        <v>18626.560000000001</v>
      </c>
    </row>
    <row r="279" spans="1:4">
      <c r="A279" s="4" t="s">
        <v>464</v>
      </c>
      <c r="B279" s="5">
        <v>45862</v>
      </c>
      <c r="C279" s="59">
        <v>851858805.09000003</v>
      </c>
      <c r="D279" s="59">
        <v>18574.39</v>
      </c>
    </row>
    <row r="280" spans="1:4">
      <c r="A280" s="4" t="s">
        <v>465</v>
      </c>
      <c r="B280" s="5">
        <v>16084</v>
      </c>
      <c r="C280" s="59">
        <v>15704124.23</v>
      </c>
      <c r="D280" s="59">
        <v>976.38</v>
      </c>
    </row>
    <row r="281" spans="1:4">
      <c r="A281" s="4" t="s">
        <v>466</v>
      </c>
      <c r="B281" s="5">
        <v>2947</v>
      </c>
      <c r="C281" s="59">
        <v>2383946.85</v>
      </c>
      <c r="D281" s="59">
        <v>808.94</v>
      </c>
    </row>
    <row r="282" spans="1:4">
      <c r="A282" s="4" t="s">
        <v>467</v>
      </c>
      <c r="B282" s="5">
        <v>91432</v>
      </c>
      <c r="C282" s="59">
        <v>114118352.42</v>
      </c>
      <c r="D282" s="59">
        <v>1248.1199999999999</v>
      </c>
    </row>
    <row r="283" spans="1:4">
      <c r="A283" s="4" t="s">
        <v>468</v>
      </c>
      <c r="B283" s="5">
        <v>19060</v>
      </c>
      <c r="C283" s="59">
        <v>20533276.66</v>
      </c>
      <c r="D283" s="59">
        <v>1077.3</v>
      </c>
    </row>
    <row r="284" spans="1:4">
      <c r="A284" s="4" t="s">
        <v>469</v>
      </c>
      <c r="B284" s="5">
        <v>181118</v>
      </c>
      <c r="C284" s="59">
        <v>359590282.47000003</v>
      </c>
      <c r="D284" s="59">
        <v>1985.39</v>
      </c>
    </row>
    <row r="285" spans="1:4">
      <c r="A285" s="4" t="s">
        <v>470</v>
      </c>
      <c r="B285" s="5">
        <v>49068</v>
      </c>
      <c r="C285" s="59">
        <v>72295620.819999993</v>
      </c>
      <c r="D285" s="59">
        <v>1473.38</v>
      </c>
    </row>
    <row r="286" spans="1:4">
      <c r="A286" s="4" t="s">
        <v>471</v>
      </c>
      <c r="B286" s="5">
        <v>754</v>
      </c>
      <c r="C286" s="59">
        <v>366957.87</v>
      </c>
      <c r="D286" s="59">
        <v>486.68</v>
      </c>
    </row>
    <row r="287" spans="1:4">
      <c r="A287" s="4" t="s">
        <v>472</v>
      </c>
      <c r="B287" s="5">
        <v>125</v>
      </c>
      <c r="C287" s="59">
        <v>53672.4</v>
      </c>
      <c r="D287" s="59">
        <v>429.38</v>
      </c>
    </row>
    <row r="288" spans="1:4">
      <c r="A288" s="4" t="s">
        <v>473</v>
      </c>
      <c r="B288" s="5">
        <v>6930</v>
      </c>
      <c r="C288" s="59">
        <v>20231724.870000001</v>
      </c>
      <c r="D288" s="59">
        <v>2919.44</v>
      </c>
    </row>
    <row r="289" spans="1:4">
      <c r="A289" s="4" t="s">
        <v>474</v>
      </c>
      <c r="B289" s="5">
        <v>1863</v>
      </c>
      <c r="C289" s="59">
        <v>993127.65</v>
      </c>
      <c r="D289" s="59">
        <v>533.08000000000004</v>
      </c>
    </row>
    <row r="290" spans="1:4">
      <c r="A290" s="4" t="s">
        <v>475</v>
      </c>
      <c r="B290" s="5">
        <v>70072</v>
      </c>
      <c r="C290" s="59">
        <v>207380498.06</v>
      </c>
      <c r="D290" s="59">
        <v>2959.53</v>
      </c>
    </row>
    <row r="291" spans="1:4">
      <c r="A291" s="4" t="s">
        <v>476</v>
      </c>
      <c r="B291" s="5">
        <v>26604</v>
      </c>
      <c r="C291" s="59">
        <v>72212149.939999998</v>
      </c>
      <c r="D291" s="59">
        <v>2714.33</v>
      </c>
    </row>
    <row r="292" spans="1:4">
      <c r="A292" s="4" t="s">
        <v>477</v>
      </c>
      <c r="B292" s="5">
        <v>4432</v>
      </c>
      <c r="C292" s="59">
        <v>24322496</v>
      </c>
      <c r="D292" s="59">
        <v>5487.93</v>
      </c>
    </row>
    <row r="293" spans="1:4">
      <c r="A293" s="4" t="s">
        <v>478</v>
      </c>
      <c r="B293" s="5">
        <v>981</v>
      </c>
      <c r="C293" s="59">
        <v>3131075.09</v>
      </c>
      <c r="D293" s="59">
        <v>3191.72</v>
      </c>
    </row>
    <row r="294" spans="1:4">
      <c r="A294" s="4" t="s">
        <v>479</v>
      </c>
      <c r="B294" s="5">
        <v>17729</v>
      </c>
      <c r="C294" s="59">
        <v>217046055.13</v>
      </c>
      <c r="D294" s="59">
        <v>12242.43</v>
      </c>
    </row>
    <row r="295" spans="1:4">
      <c r="A295" s="4" t="s">
        <v>480</v>
      </c>
      <c r="B295" s="5">
        <v>4119</v>
      </c>
      <c r="C295" s="59">
        <v>44519904.43</v>
      </c>
      <c r="D295" s="59">
        <v>10808.43</v>
      </c>
    </row>
    <row r="296" spans="1:4">
      <c r="A296" s="4" t="s">
        <v>481</v>
      </c>
      <c r="B296" s="5">
        <v>143749</v>
      </c>
      <c r="C296" s="59">
        <v>2264216947.54</v>
      </c>
      <c r="D296" s="59">
        <v>15751.18</v>
      </c>
    </row>
    <row r="297" spans="1:4">
      <c r="A297" s="4" t="s">
        <v>482</v>
      </c>
      <c r="B297" s="5">
        <v>40656</v>
      </c>
      <c r="C297" s="59">
        <v>601002406.88999999</v>
      </c>
      <c r="D297" s="59">
        <v>14782.63</v>
      </c>
    </row>
    <row r="298" spans="1:4">
      <c r="A298" s="4" t="s">
        <v>483</v>
      </c>
      <c r="B298" s="5">
        <v>1167183</v>
      </c>
      <c r="C298" s="59">
        <v>4585048787.8000002</v>
      </c>
      <c r="D298" s="59">
        <v>3928.3</v>
      </c>
    </row>
    <row r="299" spans="1:4">
      <c r="A299" s="4" t="s">
        <v>484</v>
      </c>
      <c r="B299" s="5">
        <v>587478</v>
      </c>
      <c r="C299" s="59">
        <v>1494118669.5</v>
      </c>
      <c r="D299" s="59">
        <v>2543.2800000000002</v>
      </c>
    </row>
    <row r="300" spans="1:4">
      <c r="A300" s="4" t="s">
        <v>485</v>
      </c>
      <c r="B300" s="5">
        <v>283815</v>
      </c>
      <c r="C300" s="59">
        <v>752598750.94000006</v>
      </c>
      <c r="D300" s="59">
        <v>2651.72</v>
      </c>
    </row>
    <row r="301" spans="1:4">
      <c r="A301" s="4" t="s">
        <v>486</v>
      </c>
      <c r="B301" s="5">
        <v>100783</v>
      </c>
      <c r="C301" s="59">
        <v>279947030.88</v>
      </c>
      <c r="D301" s="59">
        <v>2777.72</v>
      </c>
    </row>
    <row r="302" spans="1:4">
      <c r="A302" s="4" t="s">
        <v>487</v>
      </c>
      <c r="B302" s="5">
        <v>31</v>
      </c>
      <c r="C302" s="59">
        <v>2429.81</v>
      </c>
      <c r="D302" s="59">
        <v>78.38</v>
      </c>
    </row>
    <row r="303" spans="1:4">
      <c r="A303" s="4" t="s">
        <v>488</v>
      </c>
      <c r="B303" s="5">
        <v>26</v>
      </c>
      <c r="C303" s="59">
        <v>0</v>
      </c>
      <c r="D303" s="59">
        <v>0</v>
      </c>
    </row>
    <row r="304" spans="1:4">
      <c r="A304" s="4" t="s">
        <v>489</v>
      </c>
      <c r="B304" s="5">
        <v>5261</v>
      </c>
      <c r="C304" s="59">
        <v>29742664.890000001</v>
      </c>
      <c r="D304" s="59">
        <v>5653.42</v>
      </c>
    </row>
    <row r="305" spans="1:4">
      <c r="A305" s="4" t="s">
        <v>490</v>
      </c>
      <c r="B305" s="5">
        <v>1275</v>
      </c>
      <c r="C305" s="59">
        <v>5604503.2400000002</v>
      </c>
      <c r="D305" s="59">
        <v>4395.6899999999996</v>
      </c>
    </row>
    <row r="306" spans="1:4">
      <c r="A306" s="4" t="s">
        <v>491</v>
      </c>
      <c r="B306" s="5">
        <v>56254</v>
      </c>
      <c r="C306" s="59">
        <v>25049856.510000002</v>
      </c>
      <c r="D306" s="59">
        <v>445.3</v>
      </c>
    </row>
    <row r="307" spans="1:4">
      <c r="A307" s="4" t="s">
        <v>492</v>
      </c>
      <c r="B307" s="5">
        <v>17751</v>
      </c>
      <c r="C307" s="59">
        <v>6040154.6200000001</v>
      </c>
      <c r="D307" s="59">
        <v>340.27</v>
      </c>
    </row>
    <row r="308" spans="1:4">
      <c r="A308" s="4" t="s">
        <v>493</v>
      </c>
      <c r="B308" s="5">
        <v>3299060</v>
      </c>
      <c r="C308" s="59">
        <v>5640957947</v>
      </c>
      <c r="D308" s="59">
        <v>1709.87</v>
      </c>
    </row>
    <row r="309" spans="1:4">
      <c r="A309" s="4" t="s">
        <v>494</v>
      </c>
      <c r="B309" s="5">
        <v>1007949</v>
      </c>
      <c r="C309" s="59">
        <v>3296077489</v>
      </c>
      <c r="D309" s="59">
        <v>3270.08</v>
      </c>
    </row>
    <row r="310" spans="1:4">
      <c r="A310" s="4" t="s">
        <v>495</v>
      </c>
      <c r="B310" s="5">
        <v>242401</v>
      </c>
      <c r="C310" s="59">
        <v>443517766</v>
      </c>
      <c r="D310" s="59">
        <v>1829.69</v>
      </c>
    </row>
    <row r="311" spans="1:4">
      <c r="A311" s="4" t="s">
        <v>496</v>
      </c>
      <c r="B311" s="5">
        <v>53001</v>
      </c>
      <c r="C311" s="59">
        <v>517470684</v>
      </c>
      <c r="D311" s="59">
        <v>9763.41</v>
      </c>
    </row>
    <row r="312" spans="1:4">
      <c r="A312" s="4" t="s">
        <v>497</v>
      </c>
      <c r="B312" s="5">
        <v>104889</v>
      </c>
      <c r="C312" s="59">
        <v>159028442.52000001</v>
      </c>
      <c r="D312" s="59">
        <v>1516.16</v>
      </c>
    </row>
    <row r="313" spans="1:4">
      <c r="A313" s="4" t="s">
        <v>498</v>
      </c>
      <c r="B313" s="5">
        <v>26237</v>
      </c>
      <c r="C313" s="59">
        <v>42188792.009999998</v>
      </c>
      <c r="D313" s="59">
        <v>1607.99</v>
      </c>
    </row>
    <row r="314" spans="1:4">
      <c r="A314" s="4" t="s">
        <v>499</v>
      </c>
      <c r="B314" s="5">
        <v>110823</v>
      </c>
      <c r="C314" s="59">
        <v>389547796.35000002</v>
      </c>
      <c r="D314" s="59">
        <v>3515.04</v>
      </c>
    </row>
    <row r="315" spans="1:4">
      <c r="A315" s="4" t="s">
        <v>500</v>
      </c>
      <c r="B315" s="5">
        <v>5248</v>
      </c>
      <c r="C315" s="59">
        <v>17425204.82</v>
      </c>
      <c r="D315" s="59">
        <v>3320.35</v>
      </c>
    </row>
    <row r="316" spans="1:4">
      <c r="A316" s="4" t="s">
        <v>501</v>
      </c>
      <c r="B316" s="5">
        <v>8100</v>
      </c>
      <c r="C316" s="59">
        <v>22643268.149999999</v>
      </c>
      <c r="D316" s="59">
        <v>2795.47</v>
      </c>
    </row>
    <row r="317" spans="1:4">
      <c r="A317" s="4" t="s">
        <v>502</v>
      </c>
      <c r="B317" s="5">
        <v>910</v>
      </c>
      <c r="C317" s="59">
        <v>2096876</v>
      </c>
      <c r="D317" s="59">
        <v>2304.2600000000002</v>
      </c>
    </row>
    <row r="318" spans="1:4">
      <c r="A318" s="4" t="s">
        <v>503</v>
      </c>
      <c r="B318" s="5">
        <v>88</v>
      </c>
      <c r="C318" s="59">
        <v>4979308.1500000004</v>
      </c>
      <c r="D318" s="59">
        <v>56583.05</v>
      </c>
    </row>
    <row r="319" spans="1:4">
      <c r="A319" s="4" t="s">
        <v>504</v>
      </c>
      <c r="B319" s="5">
        <v>8</v>
      </c>
      <c r="C319" s="59">
        <v>541101.37</v>
      </c>
      <c r="D319" s="59">
        <v>67637.67</v>
      </c>
    </row>
    <row r="320" spans="1:4">
      <c r="A320" s="4" t="s">
        <v>1138</v>
      </c>
      <c r="B320" s="5">
        <v>112170</v>
      </c>
      <c r="C320" s="59">
        <v>10342162</v>
      </c>
      <c r="D320" s="59">
        <v>92.2</v>
      </c>
    </row>
    <row r="321" spans="1:4">
      <c r="A321" s="4" t="s">
        <v>1139</v>
      </c>
      <c r="B321" s="5">
        <v>7983</v>
      </c>
      <c r="C321" s="59">
        <v>679350</v>
      </c>
      <c r="D321" s="59">
        <v>85.1</v>
      </c>
    </row>
    <row r="322" spans="1:4">
      <c r="A322" s="4" t="s">
        <v>505</v>
      </c>
      <c r="B322" s="5">
        <v>176682</v>
      </c>
      <c r="C322" s="59">
        <v>903154218.98000002</v>
      </c>
      <c r="D322" s="59">
        <v>5111.75</v>
      </c>
    </row>
    <row r="323" spans="1:4">
      <c r="A323" s="4" t="s">
        <v>506</v>
      </c>
      <c r="B323" s="5">
        <v>38595</v>
      </c>
      <c r="C323" s="59">
        <v>213050594.97</v>
      </c>
      <c r="D323" s="59">
        <v>5520.16</v>
      </c>
    </row>
    <row r="324" spans="1:4">
      <c r="A324" s="4" t="s">
        <v>507</v>
      </c>
      <c r="B324" s="5">
        <v>4388</v>
      </c>
      <c r="C324" s="59">
        <v>33016384.710000001</v>
      </c>
      <c r="D324" s="59">
        <v>7524.24</v>
      </c>
    </row>
    <row r="325" spans="1:4">
      <c r="A325" s="4" t="s">
        <v>508</v>
      </c>
      <c r="B325" s="5">
        <v>334</v>
      </c>
      <c r="C325" s="59">
        <v>1871285.17</v>
      </c>
      <c r="D325" s="59">
        <v>5602.65</v>
      </c>
    </row>
    <row r="326" spans="1:4">
      <c r="A326" s="4" t="s">
        <v>509</v>
      </c>
      <c r="B326" s="5">
        <v>490</v>
      </c>
      <c r="C326" s="59">
        <v>13044342.810000001</v>
      </c>
      <c r="D326" s="59">
        <v>26621.11</v>
      </c>
    </row>
    <row r="327" spans="1:4">
      <c r="A327" s="4" t="s">
        <v>510</v>
      </c>
      <c r="B327" s="5">
        <v>139</v>
      </c>
      <c r="C327" s="59">
        <v>2629405.33</v>
      </c>
      <c r="D327" s="59">
        <v>18916.59</v>
      </c>
    </row>
    <row r="328" spans="1:4">
      <c r="A328" s="4" t="s">
        <v>511</v>
      </c>
      <c r="B328" s="5">
        <v>3981</v>
      </c>
      <c r="C328" s="59">
        <v>69285021.340000004</v>
      </c>
      <c r="D328" s="59">
        <v>17403.919999999998</v>
      </c>
    </row>
    <row r="329" spans="1:4">
      <c r="A329" s="4" t="s">
        <v>512</v>
      </c>
      <c r="B329" s="5">
        <v>1200</v>
      </c>
      <c r="C329" s="59">
        <v>13581178.24</v>
      </c>
      <c r="D329" s="59">
        <v>11317.65</v>
      </c>
    </row>
    <row r="330" spans="1:4">
      <c r="A330" s="4" t="s">
        <v>513</v>
      </c>
      <c r="B330" s="5">
        <v>846303</v>
      </c>
      <c r="C330" s="59">
        <v>4256494777.4899998</v>
      </c>
      <c r="D330" s="59">
        <v>5029.5200000000004</v>
      </c>
    </row>
    <row r="331" spans="1:4">
      <c r="A331" s="4" t="s">
        <v>514</v>
      </c>
      <c r="B331" s="5">
        <v>345898</v>
      </c>
      <c r="C331" s="59">
        <v>1587585634.1300001</v>
      </c>
      <c r="D331" s="59">
        <v>4589.75</v>
      </c>
    </row>
    <row r="332" spans="1:4">
      <c r="A332" s="4" t="s">
        <v>1140</v>
      </c>
      <c r="B332" s="5">
        <v>112138</v>
      </c>
      <c r="C332" s="59">
        <v>222840967</v>
      </c>
      <c r="D332" s="59">
        <v>1987.2</v>
      </c>
    </row>
    <row r="333" spans="1:4">
      <c r="A333" s="4" t="s">
        <v>1141</v>
      </c>
      <c r="B333" s="5">
        <v>7980</v>
      </c>
      <c r="C333" s="59">
        <v>27884091</v>
      </c>
      <c r="D333" s="59">
        <v>3494.25</v>
      </c>
    </row>
    <row r="334" spans="1:4">
      <c r="A334" s="4" t="s">
        <v>515</v>
      </c>
      <c r="B334" s="5">
        <v>101</v>
      </c>
      <c r="C334" s="59">
        <v>6461919.8200000003</v>
      </c>
      <c r="D334" s="59">
        <v>63979.4</v>
      </c>
    </row>
    <row r="335" spans="1:4">
      <c r="A335" s="4" t="s">
        <v>516</v>
      </c>
      <c r="B335" s="5">
        <v>8</v>
      </c>
      <c r="C335" s="59">
        <v>457021.15</v>
      </c>
      <c r="D335" s="59">
        <v>57127.64</v>
      </c>
    </row>
    <row r="336" spans="1:4">
      <c r="A336" s="4" t="s">
        <v>1142</v>
      </c>
      <c r="B336" s="5">
        <v>112164</v>
      </c>
      <c r="C336" s="59">
        <v>1275177</v>
      </c>
      <c r="D336" s="59">
        <v>11.37</v>
      </c>
    </row>
    <row r="337" spans="1:4">
      <c r="A337" s="4" t="s">
        <v>1143</v>
      </c>
      <c r="B337" s="5">
        <v>7979</v>
      </c>
      <c r="C337" s="59">
        <v>77413</v>
      </c>
      <c r="D337" s="59">
        <v>9.6999999999999993</v>
      </c>
    </row>
    <row r="338" spans="1:4">
      <c r="A338" s="4" t="s">
        <v>517</v>
      </c>
      <c r="B338" s="5">
        <v>59778</v>
      </c>
      <c r="C338" s="59">
        <v>1854593706.01</v>
      </c>
      <c r="D338" s="59">
        <v>31024.69</v>
      </c>
    </row>
    <row r="339" spans="1:4">
      <c r="A339" s="4" t="s">
        <v>518</v>
      </c>
      <c r="B339" s="5">
        <v>22248</v>
      </c>
      <c r="C339" s="59">
        <v>574592190.25</v>
      </c>
      <c r="D339" s="59">
        <v>25826.69</v>
      </c>
    </row>
    <row r="340" spans="1:4">
      <c r="A340" s="4" t="s">
        <v>1144</v>
      </c>
      <c r="B340" s="5">
        <v>105</v>
      </c>
      <c r="C340" s="59">
        <v>43874</v>
      </c>
      <c r="D340" s="59">
        <v>417.85</v>
      </c>
    </row>
    <row r="341" spans="1:4">
      <c r="A341" s="4" t="s">
        <v>1145</v>
      </c>
      <c r="B341" s="5">
        <v>81</v>
      </c>
      <c r="C341" s="59">
        <v>29772</v>
      </c>
      <c r="D341" s="59">
        <v>367.56</v>
      </c>
    </row>
    <row r="342" spans="1:4">
      <c r="A342" s="4" t="s">
        <v>1146</v>
      </c>
      <c r="B342" s="5">
        <v>97</v>
      </c>
      <c r="C342" s="59">
        <v>181759</v>
      </c>
      <c r="D342" s="59">
        <v>1873.8</v>
      </c>
    </row>
    <row r="343" spans="1:4">
      <c r="A343" s="4" t="s">
        <v>519</v>
      </c>
      <c r="B343" s="5">
        <v>859</v>
      </c>
      <c r="C343" s="59">
        <v>5960640.75</v>
      </c>
      <c r="D343" s="59">
        <v>6939.05</v>
      </c>
    </row>
    <row r="344" spans="1:4">
      <c r="A344" s="4" t="s">
        <v>520</v>
      </c>
      <c r="B344" s="5">
        <v>250</v>
      </c>
      <c r="C344" s="59">
        <v>1389482.82</v>
      </c>
      <c r="D344" s="59">
        <v>5557.93</v>
      </c>
    </row>
    <row r="345" spans="1:4">
      <c r="A345" s="4" t="s">
        <v>810</v>
      </c>
      <c r="B345" s="5">
        <v>48</v>
      </c>
      <c r="C345" s="59">
        <v>92403.43</v>
      </c>
      <c r="D345" s="59">
        <v>1925.07</v>
      </c>
    </row>
    <row r="346" spans="1:4">
      <c r="A346" s="4" t="s">
        <v>811</v>
      </c>
      <c r="B346" s="5">
        <v>8</v>
      </c>
      <c r="C346" s="59">
        <v>3387.35</v>
      </c>
      <c r="D346" s="59">
        <v>423.42</v>
      </c>
    </row>
    <row r="347" spans="1:4">
      <c r="A347" s="4" t="s">
        <v>521</v>
      </c>
      <c r="B347" s="5">
        <v>155</v>
      </c>
      <c r="C347" s="59">
        <v>690960.95</v>
      </c>
      <c r="D347" s="59">
        <v>4457.8100000000004</v>
      </c>
    </row>
    <row r="348" spans="1:4">
      <c r="A348" s="4" t="s">
        <v>522</v>
      </c>
      <c r="B348" s="5">
        <v>17</v>
      </c>
      <c r="C348" s="59">
        <v>80475.81</v>
      </c>
      <c r="D348" s="59">
        <v>4733.87</v>
      </c>
    </row>
    <row r="349" spans="1:4">
      <c r="A349" s="4" t="s">
        <v>523</v>
      </c>
      <c r="B349" s="5">
        <v>117900</v>
      </c>
      <c r="C349" s="59">
        <v>681750</v>
      </c>
      <c r="D349" s="59">
        <v>5.78</v>
      </c>
    </row>
    <row r="350" spans="1:4">
      <c r="A350" s="4" t="s">
        <v>524</v>
      </c>
      <c r="B350" s="5">
        <v>8027</v>
      </c>
      <c r="C350" s="59">
        <v>47349</v>
      </c>
      <c r="D350" s="59">
        <v>5.9</v>
      </c>
    </row>
    <row r="351" spans="1:4">
      <c r="A351" s="4" t="s">
        <v>525</v>
      </c>
      <c r="B351" s="5">
        <v>3298909</v>
      </c>
      <c r="C351" s="59"/>
      <c r="D351" s="59"/>
    </row>
    <row r="352" spans="1:4">
      <c r="A352" s="4" t="s">
        <v>526</v>
      </c>
      <c r="B352" s="5">
        <v>1007878</v>
      </c>
      <c r="C352" s="59"/>
      <c r="D352" s="59"/>
    </row>
    <row r="353" spans="1:4">
      <c r="A353" s="4" t="s">
        <v>527</v>
      </c>
      <c r="B353" s="5">
        <v>242364</v>
      </c>
      <c r="C353" s="59"/>
      <c r="D353" s="59"/>
    </row>
    <row r="354" spans="1:4">
      <c r="A354" s="4" t="s">
        <v>528</v>
      </c>
      <c r="B354" s="5">
        <v>52983</v>
      </c>
      <c r="C354" s="59"/>
      <c r="D354" s="59"/>
    </row>
    <row r="355" spans="1:4">
      <c r="A355" s="4" t="s">
        <v>529</v>
      </c>
      <c r="B355" s="5">
        <v>3298169</v>
      </c>
      <c r="C355" s="59">
        <v>38295781</v>
      </c>
      <c r="D355" s="59">
        <v>11.61</v>
      </c>
    </row>
    <row r="356" spans="1:4">
      <c r="A356" s="4" t="s">
        <v>530</v>
      </c>
      <c r="B356" s="5">
        <v>1007780</v>
      </c>
      <c r="C356" s="59">
        <v>10733421</v>
      </c>
      <c r="D356" s="59">
        <v>10.65</v>
      </c>
    </row>
    <row r="357" spans="1:4">
      <c r="A357" s="4" t="s">
        <v>531</v>
      </c>
      <c r="B357" s="5">
        <v>242354</v>
      </c>
      <c r="C357" s="59">
        <v>2323864</v>
      </c>
      <c r="D357" s="59">
        <v>9.59</v>
      </c>
    </row>
    <row r="358" spans="1:4">
      <c r="A358" s="4" t="s">
        <v>532</v>
      </c>
      <c r="B358" s="5">
        <v>52970</v>
      </c>
      <c r="C358" s="59">
        <v>482348</v>
      </c>
      <c r="D358" s="59">
        <v>9.11</v>
      </c>
    </row>
    <row r="359" spans="1:4">
      <c r="A359" s="4" t="s">
        <v>533</v>
      </c>
      <c r="B359" s="5">
        <v>14050</v>
      </c>
      <c r="C359" s="59">
        <v>86627719.239999995</v>
      </c>
      <c r="D359" s="59">
        <v>6165.67</v>
      </c>
    </row>
    <row r="360" spans="1:4">
      <c r="A360" s="4" t="s">
        <v>534</v>
      </c>
      <c r="B360" s="5">
        <v>7843</v>
      </c>
      <c r="C360" s="59">
        <v>37814493.310000002</v>
      </c>
      <c r="D360" s="59">
        <v>4821.43</v>
      </c>
    </row>
    <row r="361" spans="1:4">
      <c r="A361" s="4" t="s">
        <v>535</v>
      </c>
      <c r="B361" s="5">
        <v>15401</v>
      </c>
      <c r="C361" s="59">
        <v>16356145</v>
      </c>
      <c r="D361" s="59">
        <v>1062.02</v>
      </c>
    </row>
    <row r="362" spans="1:4">
      <c r="A362" s="4" t="s">
        <v>536</v>
      </c>
      <c r="B362" s="5">
        <v>307</v>
      </c>
      <c r="C362" s="59">
        <v>22051</v>
      </c>
      <c r="D362" s="59">
        <v>71.83</v>
      </c>
    </row>
    <row r="363" spans="1:4">
      <c r="A363" s="4" t="s">
        <v>537</v>
      </c>
      <c r="B363" s="5">
        <v>43101</v>
      </c>
      <c r="C363" s="59">
        <v>280121050.25999999</v>
      </c>
      <c r="D363" s="59">
        <v>6499.18</v>
      </c>
    </row>
    <row r="364" spans="1:4">
      <c r="A364" s="4" t="s">
        <v>538</v>
      </c>
      <c r="B364" s="5">
        <v>4485</v>
      </c>
      <c r="C364" s="59">
        <v>32589724.77</v>
      </c>
      <c r="D364" s="59">
        <v>7266.38</v>
      </c>
    </row>
    <row r="365" spans="1:4">
      <c r="A365" s="4" t="s">
        <v>539</v>
      </c>
      <c r="B365" s="5">
        <v>3298991</v>
      </c>
      <c r="C365" s="59">
        <v>320253258</v>
      </c>
      <c r="D365" s="59">
        <v>97.08</v>
      </c>
    </row>
    <row r="366" spans="1:4">
      <c r="A366" s="4" t="s">
        <v>540</v>
      </c>
      <c r="B366" s="5">
        <v>1007932</v>
      </c>
      <c r="C366" s="59">
        <v>90423468</v>
      </c>
      <c r="D366" s="59">
        <v>89.71</v>
      </c>
    </row>
    <row r="367" spans="1:4">
      <c r="A367" s="4" t="s">
        <v>541</v>
      </c>
      <c r="B367" s="5">
        <v>242398</v>
      </c>
      <c r="C367" s="59">
        <v>21638889</v>
      </c>
      <c r="D367" s="59">
        <v>89.27</v>
      </c>
    </row>
    <row r="368" spans="1:4">
      <c r="A368" s="4" t="s">
        <v>542</v>
      </c>
      <c r="B368" s="5">
        <v>52999</v>
      </c>
      <c r="C368" s="59">
        <v>4363993</v>
      </c>
      <c r="D368" s="59">
        <v>82.34</v>
      </c>
    </row>
    <row r="369" spans="1:4">
      <c r="A369" s="4" t="s">
        <v>543</v>
      </c>
      <c r="B369" s="5">
        <v>3298989</v>
      </c>
      <c r="C369" s="59">
        <v>7181827311</v>
      </c>
      <c r="D369" s="59">
        <v>2176.98</v>
      </c>
    </row>
    <row r="370" spans="1:4">
      <c r="A370" s="4" t="s">
        <v>544</v>
      </c>
      <c r="B370" s="5">
        <v>1007934</v>
      </c>
      <c r="C370" s="59">
        <v>2020500161</v>
      </c>
      <c r="D370" s="59">
        <v>2004.6</v>
      </c>
    </row>
    <row r="371" spans="1:4">
      <c r="A371" s="4" t="s">
        <v>545</v>
      </c>
      <c r="B371" s="5">
        <v>242400</v>
      </c>
      <c r="C371" s="59">
        <v>484821326</v>
      </c>
      <c r="D371" s="59">
        <v>2000.09</v>
      </c>
    </row>
    <row r="372" spans="1:4">
      <c r="A372" s="4" t="s">
        <v>546</v>
      </c>
      <c r="B372" s="5">
        <v>53003</v>
      </c>
      <c r="C372" s="59">
        <v>106047222</v>
      </c>
      <c r="D372" s="59">
        <v>2000.78</v>
      </c>
    </row>
    <row r="373" spans="1:4">
      <c r="A373" s="4" t="s">
        <v>1147</v>
      </c>
      <c r="B373" s="5">
        <v>2972</v>
      </c>
      <c r="C373" s="59">
        <v>2970</v>
      </c>
      <c r="D373" s="59">
        <v>1</v>
      </c>
    </row>
    <row r="374" spans="1:4">
      <c r="A374" s="4" t="s">
        <v>1148</v>
      </c>
      <c r="B374" s="5">
        <v>291</v>
      </c>
      <c r="C374" s="59">
        <v>291</v>
      </c>
      <c r="D374" s="59">
        <v>1</v>
      </c>
    </row>
    <row r="375" spans="1:4">
      <c r="A375" s="4" t="s">
        <v>547</v>
      </c>
      <c r="B375" s="5">
        <v>227000</v>
      </c>
      <c r="C375" s="59">
        <v>4305820572.8100004</v>
      </c>
      <c r="D375" s="59">
        <v>18968.37</v>
      </c>
    </row>
    <row r="376" spans="1:4">
      <c r="A376" s="4" t="s">
        <v>548</v>
      </c>
      <c r="B376" s="5">
        <v>56348</v>
      </c>
      <c r="C376" s="59">
        <v>946239314.60000002</v>
      </c>
      <c r="D376" s="59">
        <v>16792.78</v>
      </c>
    </row>
    <row r="377" spans="1:4">
      <c r="A377" s="4" t="s">
        <v>549</v>
      </c>
      <c r="B377" s="5">
        <v>461</v>
      </c>
      <c r="C377" s="59">
        <v>16887864.43</v>
      </c>
      <c r="D377" s="59">
        <v>36633.11</v>
      </c>
    </row>
    <row r="378" spans="1:4">
      <c r="A378" s="4" t="s">
        <v>550</v>
      </c>
      <c r="B378" s="5">
        <v>146</v>
      </c>
      <c r="C378" s="59">
        <v>4824672.38</v>
      </c>
      <c r="D378" s="59">
        <v>33045.699999999997</v>
      </c>
    </row>
    <row r="379" spans="1:4">
      <c r="A379" s="4" t="s">
        <v>1149</v>
      </c>
      <c r="B379" s="5">
        <v>4665</v>
      </c>
      <c r="C379" s="59">
        <v>100005112</v>
      </c>
      <c r="D379" s="59">
        <v>21437.32</v>
      </c>
    </row>
    <row r="380" spans="1:4">
      <c r="A380" s="4" t="s">
        <v>1150</v>
      </c>
      <c r="B380" s="5">
        <v>479</v>
      </c>
      <c r="C380" s="59">
        <v>479</v>
      </c>
      <c r="D380" s="59">
        <v>1</v>
      </c>
    </row>
    <row r="381" spans="1:4">
      <c r="A381" s="4" t="s">
        <v>551</v>
      </c>
      <c r="B381" s="5">
        <v>392600</v>
      </c>
      <c r="C381" s="59">
        <v>2736992311.6399999</v>
      </c>
      <c r="D381" s="59">
        <v>6971.45</v>
      </c>
    </row>
    <row r="382" spans="1:4">
      <c r="A382" s="4" t="s">
        <v>552</v>
      </c>
      <c r="B382" s="5">
        <v>62558</v>
      </c>
      <c r="C382" s="59">
        <v>441626416.31</v>
      </c>
      <c r="D382" s="59">
        <v>7059.47</v>
      </c>
    </row>
    <row r="383" spans="1:4">
      <c r="A383" s="4" t="s">
        <v>553</v>
      </c>
      <c r="B383" s="5">
        <v>339904</v>
      </c>
      <c r="C383" s="59"/>
      <c r="D383" s="59"/>
    </row>
    <row r="384" spans="1:4">
      <c r="A384" s="4" t="s">
        <v>554</v>
      </c>
      <c r="B384" s="5">
        <v>74359</v>
      </c>
      <c r="C384" s="59"/>
      <c r="D384" s="59"/>
    </row>
    <row r="385" spans="1:4">
      <c r="A385" s="4" t="s">
        <v>555</v>
      </c>
      <c r="B385" s="5">
        <v>244127</v>
      </c>
      <c r="C385" s="59">
        <v>782091486.15999997</v>
      </c>
      <c r="D385" s="59">
        <v>3203.63</v>
      </c>
    </row>
    <row r="386" spans="1:4">
      <c r="A386" s="4" t="s">
        <v>556</v>
      </c>
      <c r="B386" s="5">
        <v>69610</v>
      </c>
      <c r="C386" s="59">
        <v>214953707.84999999</v>
      </c>
      <c r="D386" s="59">
        <v>3087.97</v>
      </c>
    </row>
    <row r="387" spans="1:4">
      <c r="A387" s="4" t="s">
        <v>557</v>
      </c>
      <c r="B387" s="5">
        <v>222937</v>
      </c>
      <c r="C387" s="59">
        <v>888878505</v>
      </c>
      <c r="D387" s="59">
        <v>3987.13</v>
      </c>
    </row>
    <row r="388" spans="1:4">
      <c r="A388" s="4" t="s">
        <v>558</v>
      </c>
      <c r="B388" s="5">
        <v>52615</v>
      </c>
      <c r="C388" s="59">
        <v>435808949</v>
      </c>
      <c r="D388" s="59">
        <v>8282.98</v>
      </c>
    </row>
    <row r="389" spans="1:4">
      <c r="A389" s="4" t="s">
        <v>559</v>
      </c>
      <c r="B389" s="5">
        <v>22008</v>
      </c>
      <c r="C389" s="59">
        <v>190966894</v>
      </c>
      <c r="D389" s="59">
        <v>8677.16</v>
      </c>
    </row>
    <row r="390" spans="1:4">
      <c r="A390" s="4" t="s">
        <v>560</v>
      </c>
      <c r="B390" s="5">
        <v>2712444</v>
      </c>
      <c r="C390" s="59"/>
      <c r="D390" s="59"/>
    </row>
    <row r="391" spans="1:4">
      <c r="A391" s="4" t="s">
        <v>561</v>
      </c>
      <c r="B391" s="5">
        <v>223136</v>
      </c>
      <c r="C391" s="59"/>
      <c r="D391" s="59"/>
    </row>
    <row r="392" spans="1:4">
      <c r="A392" s="4" t="s">
        <v>562</v>
      </c>
      <c r="B392" s="5">
        <v>28005</v>
      </c>
      <c r="C392" s="59"/>
      <c r="D392" s="59"/>
    </row>
    <row r="393" spans="1:4">
      <c r="A393" s="4" t="s">
        <v>563</v>
      </c>
      <c r="B393" s="5">
        <v>108937</v>
      </c>
      <c r="C393" s="59"/>
      <c r="D393" s="59"/>
    </row>
    <row r="394" spans="1:4">
      <c r="A394" s="4" t="s">
        <v>564</v>
      </c>
      <c r="B394" s="5">
        <v>19954</v>
      </c>
      <c r="C394" s="59"/>
      <c r="D394" s="59"/>
    </row>
    <row r="395" spans="1:4">
      <c r="A395" s="4" t="s">
        <v>565</v>
      </c>
      <c r="B395" s="5">
        <v>7650</v>
      </c>
      <c r="C395" s="59"/>
      <c r="D395" s="59"/>
    </row>
    <row r="396" spans="1:4">
      <c r="A396" s="4" t="s">
        <v>566</v>
      </c>
      <c r="B396" s="5">
        <v>1015</v>
      </c>
      <c r="C396" s="59"/>
      <c r="D396" s="59"/>
    </row>
    <row r="397" spans="1:4">
      <c r="A397" s="4" t="s">
        <v>567</v>
      </c>
      <c r="B397" s="5">
        <v>711296</v>
      </c>
      <c r="C397" s="59">
        <v>2150429386.9899998</v>
      </c>
      <c r="D397" s="59">
        <v>3023.26</v>
      </c>
    </row>
    <row r="398" spans="1:4">
      <c r="A398" s="4" t="s">
        <v>568</v>
      </c>
      <c r="B398" s="5">
        <v>37122</v>
      </c>
      <c r="C398" s="59">
        <v>119680462.63</v>
      </c>
      <c r="D398" s="59">
        <v>3223.98</v>
      </c>
    </row>
    <row r="399" spans="1:4">
      <c r="A399" s="4" t="s">
        <v>569</v>
      </c>
      <c r="B399" s="5">
        <v>130025</v>
      </c>
      <c r="C399" s="59">
        <v>337254300.14999998</v>
      </c>
      <c r="D399" s="59">
        <v>2593.77</v>
      </c>
    </row>
    <row r="400" spans="1:4">
      <c r="A400" s="4" t="s">
        <v>570</v>
      </c>
      <c r="B400" s="5">
        <v>8384</v>
      </c>
      <c r="C400" s="59">
        <v>14686307.91</v>
      </c>
      <c r="D400" s="59">
        <v>1751.71</v>
      </c>
    </row>
    <row r="401" spans="1:4">
      <c r="A401" s="4" t="s">
        <v>571</v>
      </c>
      <c r="B401" s="5">
        <v>19123</v>
      </c>
      <c r="C401" s="59">
        <v>21927383.030000001</v>
      </c>
      <c r="D401" s="59">
        <v>1146.6500000000001</v>
      </c>
    </row>
    <row r="402" spans="1:4">
      <c r="A402" s="4" t="s">
        <v>572</v>
      </c>
      <c r="B402" s="5">
        <v>1469</v>
      </c>
      <c r="C402" s="59">
        <v>1931389.93</v>
      </c>
      <c r="D402" s="59">
        <v>1314.77</v>
      </c>
    </row>
    <row r="403" spans="1:4">
      <c r="A403" s="4" t="s">
        <v>573</v>
      </c>
      <c r="B403" s="5">
        <v>107161</v>
      </c>
      <c r="C403" s="59">
        <v>232712840.69</v>
      </c>
      <c r="D403" s="59">
        <v>2171.62</v>
      </c>
    </row>
    <row r="404" spans="1:4">
      <c r="A404" s="4" t="s">
        <v>574</v>
      </c>
      <c r="B404" s="5">
        <v>19899</v>
      </c>
      <c r="C404" s="59">
        <v>25284203.390000001</v>
      </c>
      <c r="D404" s="59">
        <v>1270.6300000000001</v>
      </c>
    </row>
    <row r="405" spans="1:4">
      <c r="A405" s="4" t="s">
        <v>575</v>
      </c>
      <c r="B405" s="5">
        <v>8045</v>
      </c>
      <c r="C405" s="59">
        <v>13276519.619999999</v>
      </c>
      <c r="D405" s="59">
        <v>1650.28</v>
      </c>
    </row>
    <row r="406" spans="1:4">
      <c r="A406" s="4" t="s">
        <v>576</v>
      </c>
      <c r="B406" s="5">
        <v>1029</v>
      </c>
      <c r="C406" s="59">
        <v>1277765.93</v>
      </c>
      <c r="D406" s="59">
        <v>1241.76</v>
      </c>
    </row>
    <row r="407" spans="1:4">
      <c r="A407" s="4" t="s">
        <v>577</v>
      </c>
      <c r="B407" s="5">
        <v>293820</v>
      </c>
      <c r="C407" s="59"/>
      <c r="D407" s="59"/>
    </row>
    <row r="408" spans="1:4">
      <c r="A408" s="4" t="s">
        <v>578</v>
      </c>
      <c r="B408" s="5">
        <v>193174</v>
      </c>
      <c r="C408" s="59"/>
      <c r="D408" s="59"/>
    </row>
    <row r="409" spans="1:4">
      <c r="A409" s="4" t="s">
        <v>579</v>
      </c>
      <c r="B409" s="5">
        <v>46496</v>
      </c>
      <c r="C409" s="59"/>
      <c r="D409" s="59"/>
    </row>
    <row r="410" spans="1:4">
      <c r="A410" s="4" t="s">
        <v>580</v>
      </c>
      <c r="B410" s="5">
        <v>8914</v>
      </c>
      <c r="C410" s="59"/>
      <c r="D410" s="59"/>
    </row>
    <row r="411" spans="1:4">
      <c r="A411" s="4" t="s">
        <v>581</v>
      </c>
      <c r="B411" s="5">
        <v>10856</v>
      </c>
      <c r="C411" s="59"/>
      <c r="D411" s="59"/>
    </row>
    <row r="412" spans="1:4">
      <c r="A412" s="4" t="s">
        <v>582</v>
      </c>
      <c r="B412" s="5">
        <v>1561</v>
      </c>
      <c r="C412" s="59"/>
      <c r="D412" s="59"/>
    </row>
    <row r="413" spans="1:4">
      <c r="A413" s="4" t="s">
        <v>583</v>
      </c>
      <c r="B413" s="5">
        <v>156</v>
      </c>
      <c r="C413" s="59"/>
      <c r="D413" s="59"/>
    </row>
    <row r="414" spans="1:4">
      <c r="A414" s="4" t="s">
        <v>584</v>
      </c>
      <c r="B414" s="5">
        <v>24</v>
      </c>
      <c r="C414" s="59"/>
      <c r="D414" s="59"/>
    </row>
    <row r="415" spans="1:4">
      <c r="A415" s="4" t="s">
        <v>1151</v>
      </c>
      <c r="B415" s="5">
        <v>3288946</v>
      </c>
      <c r="C415" s="59">
        <v>2263950717691.25</v>
      </c>
      <c r="D415" s="59">
        <v>688351.44</v>
      </c>
    </row>
    <row r="416" spans="1:4">
      <c r="A416" s="4" t="s">
        <v>1152</v>
      </c>
      <c r="B416" s="5">
        <v>1006100</v>
      </c>
      <c r="C416" s="59">
        <v>624284602758.09998</v>
      </c>
      <c r="D416" s="59">
        <v>620499.56000000006</v>
      </c>
    </row>
    <row r="417" spans="1:4">
      <c r="A417" s="4" t="s">
        <v>1153</v>
      </c>
      <c r="B417" s="5">
        <v>242010</v>
      </c>
      <c r="C417" s="59">
        <v>138069689733.14999</v>
      </c>
      <c r="D417" s="59">
        <v>570512.32999999996</v>
      </c>
    </row>
    <row r="418" spans="1:4">
      <c r="A418" s="4" t="s">
        <v>1154</v>
      </c>
      <c r="B418" s="5">
        <v>62394</v>
      </c>
      <c r="C418" s="59">
        <v>1035838.9</v>
      </c>
      <c r="D418" s="59">
        <v>16.600000000000001</v>
      </c>
    </row>
    <row r="419" spans="1:4">
      <c r="A419" s="4" t="s">
        <v>1155</v>
      </c>
      <c r="B419" s="5">
        <v>111809</v>
      </c>
      <c r="C419" s="59">
        <v>50813542322.459999</v>
      </c>
      <c r="D419" s="59">
        <v>454467.37</v>
      </c>
    </row>
    <row r="420" spans="1:4">
      <c r="A420" s="4" t="s">
        <v>1156</v>
      </c>
      <c r="B420" s="5">
        <v>8449</v>
      </c>
      <c r="C420" s="59"/>
      <c r="D420" s="59"/>
    </row>
    <row r="421" spans="1:4">
      <c r="A421" s="4" t="s">
        <v>1157</v>
      </c>
      <c r="B421" s="5">
        <v>1384449</v>
      </c>
      <c r="C421" s="59"/>
      <c r="D421" s="59"/>
    </row>
    <row r="422" spans="1:4">
      <c r="A422" s="4" t="s">
        <v>1158</v>
      </c>
      <c r="B422" s="5">
        <v>766303</v>
      </c>
      <c r="C422" s="59"/>
      <c r="D422" s="59"/>
    </row>
    <row r="423" spans="1:4">
      <c r="A423" s="4" t="s">
        <v>1159</v>
      </c>
      <c r="B423" s="5">
        <v>163742</v>
      </c>
      <c r="C423" s="59"/>
      <c r="D423" s="59"/>
    </row>
    <row r="424" spans="1:4">
      <c r="A424" s="4" t="s">
        <v>1160</v>
      </c>
      <c r="B424" s="5">
        <v>26287</v>
      </c>
      <c r="C424" s="59"/>
      <c r="D424" s="59"/>
    </row>
    <row r="425" spans="1:4">
      <c r="A425" s="4" t="s">
        <v>585</v>
      </c>
      <c r="B425" s="5">
        <v>2765819</v>
      </c>
      <c r="C425" s="59">
        <v>10054998817.18</v>
      </c>
      <c r="D425" s="59">
        <v>3635.45</v>
      </c>
    </row>
    <row r="426" spans="1:4">
      <c r="A426" s="4" t="s">
        <v>586</v>
      </c>
      <c r="B426" s="5">
        <v>532033</v>
      </c>
      <c r="C426" s="59">
        <v>1787946712.1400001</v>
      </c>
      <c r="D426" s="59">
        <v>3360.59</v>
      </c>
    </row>
    <row r="427" spans="1:4">
      <c r="A427" s="4" t="s">
        <v>587</v>
      </c>
      <c r="B427" s="5">
        <v>627033</v>
      </c>
      <c r="C427" s="59">
        <v>1428196175.79</v>
      </c>
      <c r="D427" s="59">
        <v>2277.6999999999998</v>
      </c>
    </row>
    <row r="428" spans="1:4">
      <c r="A428" s="4" t="s">
        <v>588</v>
      </c>
      <c r="B428" s="5">
        <v>380496</v>
      </c>
      <c r="C428" s="59">
        <v>989726870.34000003</v>
      </c>
      <c r="D428" s="59">
        <v>2601.15</v>
      </c>
    </row>
    <row r="429" spans="1:4">
      <c r="A429" s="4" t="s">
        <v>589</v>
      </c>
      <c r="B429" s="5">
        <v>148267</v>
      </c>
      <c r="C429" s="59">
        <v>264505378.77000001</v>
      </c>
      <c r="D429" s="59">
        <v>1783.98</v>
      </c>
    </row>
    <row r="430" spans="1:4">
      <c r="A430" s="4" t="s">
        <v>590</v>
      </c>
      <c r="B430" s="5">
        <v>93986</v>
      </c>
      <c r="C430" s="59">
        <v>172406950.94999999</v>
      </c>
      <c r="D430" s="59">
        <v>1834.39</v>
      </c>
    </row>
    <row r="431" spans="1:4">
      <c r="A431" s="4" t="s">
        <v>591</v>
      </c>
      <c r="B431" s="5">
        <v>48248</v>
      </c>
      <c r="C431" s="59">
        <v>85918600.450000003</v>
      </c>
      <c r="D431" s="59">
        <v>1780.77</v>
      </c>
    </row>
    <row r="432" spans="1:4">
      <c r="A432" s="4" t="s">
        <v>592</v>
      </c>
      <c r="B432" s="5">
        <v>23248</v>
      </c>
      <c r="C432" s="59">
        <v>38872376.270000003</v>
      </c>
      <c r="D432" s="59">
        <v>1672.07</v>
      </c>
    </row>
    <row r="433" spans="1:4">
      <c r="A433" s="4" t="s">
        <v>593</v>
      </c>
      <c r="B433" s="5">
        <v>1183434</v>
      </c>
      <c r="C433" s="59">
        <v>1036777267.9</v>
      </c>
      <c r="D433" s="59">
        <v>876.08</v>
      </c>
    </row>
    <row r="434" spans="1:4">
      <c r="A434" s="4" t="s">
        <v>594</v>
      </c>
      <c r="B434" s="5">
        <v>382394</v>
      </c>
      <c r="C434" s="59">
        <v>276623461.35000002</v>
      </c>
      <c r="D434" s="59">
        <v>723.4</v>
      </c>
    </row>
    <row r="435" spans="1:4">
      <c r="A435" s="4" t="s">
        <v>812</v>
      </c>
      <c r="B435" s="5">
        <v>2</v>
      </c>
      <c r="C435" s="59">
        <v>114729895.81</v>
      </c>
      <c r="D435" s="59">
        <v>57364947.909999996</v>
      </c>
    </row>
    <row r="436" spans="1:4">
      <c r="A436" s="4" t="s">
        <v>595</v>
      </c>
      <c r="B436" s="5">
        <v>22468</v>
      </c>
      <c r="C436" s="59"/>
      <c r="D436" s="59"/>
    </row>
    <row r="437" spans="1:4">
      <c r="A437" s="4" t="s">
        <v>596</v>
      </c>
      <c r="B437" s="5">
        <v>3458</v>
      </c>
      <c r="C437" s="59"/>
      <c r="D437" s="59"/>
    </row>
    <row r="438" spans="1:4">
      <c r="A438" s="4" t="s">
        <v>597</v>
      </c>
      <c r="B438" s="5">
        <v>904</v>
      </c>
      <c r="C438" s="59">
        <v>3853706.23</v>
      </c>
      <c r="D438" s="59">
        <v>4262.95</v>
      </c>
    </row>
    <row r="439" spans="1:4">
      <c r="A439" s="4" t="s">
        <v>598</v>
      </c>
      <c r="B439" s="5">
        <v>85</v>
      </c>
      <c r="C439" s="59">
        <v>651579.07999999996</v>
      </c>
      <c r="D439" s="59">
        <v>7665.64</v>
      </c>
    </row>
    <row r="440" spans="1:4">
      <c r="A440" s="4" t="s">
        <v>599</v>
      </c>
      <c r="B440" s="5">
        <v>112566</v>
      </c>
      <c r="C440" s="59">
        <v>60203529.509999998</v>
      </c>
      <c r="D440" s="59">
        <v>534.83000000000004</v>
      </c>
    </row>
    <row r="441" spans="1:4">
      <c r="A441" s="4" t="s">
        <v>600</v>
      </c>
      <c r="B441" s="5">
        <v>41026</v>
      </c>
      <c r="C441" s="59">
        <v>19328711.539999999</v>
      </c>
      <c r="D441" s="59">
        <v>471.13</v>
      </c>
    </row>
    <row r="442" spans="1:4">
      <c r="A442" s="4" t="s">
        <v>601</v>
      </c>
      <c r="B442" s="5">
        <v>21981</v>
      </c>
      <c r="C442" s="59"/>
      <c r="D442" s="59"/>
    </row>
    <row r="443" spans="1:4">
      <c r="A443" s="4" t="s">
        <v>602</v>
      </c>
      <c r="B443" s="5">
        <v>60</v>
      </c>
      <c r="C443" s="59"/>
      <c r="D443" s="59"/>
    </row>
    <row r="444" spans="1:4">
      <c r="A444" s="4" t="s">
        <v>1161</v>
      </c>
      <c r="B444" s="5">
        <v>11651</v>
      </c>
      <c r="C444" s="59">
        <v>11629</v>
      </c>
      <c r="D444" s="59">
        <v>1</v>
      </c>
    </row>
    <row r="445" spans="1:4">
      <c r="A445" s="4" t="s">
        <v>1162</v>
      </c>
      <c r="B445" s="5">
        <v>1909</v>
      </c>
      <c r="C445" s="59">
        <v>1907</v>
      </c>
      <c r="D445" s="59">
        <v>1</v>
      </c>
    </row>
    <row r="446" spans="1:4">
      <c r="A446" s="4" t="s">
        <v>603</v>
      </c>
      <c r="B446" s="5">
        <v>746353</v>
      </c>
      <c r="C446" s="59">
        <v>1174728851.3800001</v>
      </c>
      <c r="D446" s="59">
        <v>1573.96</v>
      </c>
    </row>
    <row r="447" spans="1:4">
      <c r="A447" s="4" t="s">
        <v>604</v>
      </c>
      <c r="B447" s="5">
        <v>353990</v>
      </c>
      <c r="C447" s="59">
        <v>406902969.42000002</v>
      </c>
      <c r="D447" s="59">
        <v>1149.48</v>
      </c>
    </row>
    <row r="448" spans="1:4">
      <c r="A448" s="4" t="s">
        <v>605</v>
      </c>
      <c r="B448" s="5">
        <v>532</v>
      </c>
      <c r="C448" s="59">
        <v>1054132.75</v>
      </c>
      <c r="D448" s="59">
        <v>1981.45</v>
      </c>
    </row>
    <row r="449" spans="1:4">
      <c r="A449" s="4" t="s">
        <v>606</v>
      </c>
      <c r="B449" s="5">
        <v>155</v>
      </c>
      <c r="C449" s="59">
        <v>253710.05</v>
      </c>
      <c r="D449" s="59">
        <v>1636.84</v>
      </c>
    </row>
    <row r="450" spans="1:4">
      <c r="A450" s="4" t="s">
        <v>607</v>
      </c>
      <c r="B450" s="5">
        <v>269</v>
      </c>
      <c r="C450" s="59">
        <v>1008496.09</v>
      </c>
      <c r="D450" s="59">
        <v>3749.06</v>
      </c>
    </row>
    <row r="451" spans="1:4">
      <c r="A451" s="4" t="s">
        <v>608</v>
      </c>
      <c r="B451" s="5">
        <v>30</v>
      </c>
      <c r="C451" s="59">
        <v>115612.44</v>
      </c>
      <c r="D451" s="59">
        <v>3853.75</v>
      </c>
    </row>
    <row r="452" spans="1:4">
      <c r="A452" s="4" t="s">
        <v>609</v>
      </c>
      <c r="B452" s="5">
        <v>8816</v>
      </c>
      <c r="C452" s="59">
        <v>21089210.850000001</v>
      </c>
      <c r="D452" s="59">
        <v>2392.15</v>
      </c>
    </row>
    <row r="453" spans="1:4">
      <c r="A453" s="4" t="s">
        <v>610</v>
      </c>
      <c r="B453" s="5">
        <v>1525</v>
      </c>
      <c r="C453" s="59">
        <v>2508119.62</v>
      </c>
      <c r="D453" s="59">
        <v>1644.67</v>
      </c>
    </row>
    <row r="454" spans="1:4">
      <c r="A454" s="4" t="s">
        <v>813</v>
      </c>
      <c r="B454" s="5">
        <v>1</v>
      </c>
      <c r="C454" s="59">
        <v>211.19</v>
      </c>
      <c r="D454" s="59">
        <v>211.19</v>
      </c>
    </row>
    <row r="455" spans="1:4">
      <c r="A455" s="4" t="s">
        <v>611</v>
      </c>
      <c r="B455" s="5">
        <v>232504</v>
      </c>
      <c r="C455" s="59">
        <v>232444</v>
      </c>
      <c r="D455" s="59">
        <v>1</v>
      </c>
    </row>
    <row r="456" spans="1:4">
      <c r="A456" s="4" t="s">
        <v>612</v>
      </c>
      <c r="B456" s="5">
        <v>59936</v>
      </c>
      <c r="C456" s="59">
        <v>59930</v>
      </c>
      <c r="D456" s="59">
        <v>1</v>
      </c>
    </row>
    <row r="457" spans="1:4">
      <c r="A457" s="4" t="s">
        <v>613</v>
      </c>
      <c r="B457" s="5">
        <v>244</v>
      </c>
      <c r="C457" s="59">
        <v>244</v>
      </c>
      <c r="D457" s="59">
        <v>1</v>
      </c>
    </row>
    <row r="458" spans="1:4">
      <c r="A458" s="4" t="s">
        <v>614</v>
      </c>
      <c r="B458" s="5">
        <v>75</v>
      </c>
      <c r="C458" s="59">
        <v>75</v>
      </c>
      <c r="D458" s="59">
        <v>1</v>
      </c>
    </row>
    <row r="459" spans="1:4">
      <c r="A459" s="4" t="s">
        <v>814</v>
      </c>
      <c r="B459" s="5">
        <v>59</v>
      </c>
      <c r="C459" s="59">
        <v>76.209999999999994</v>
      </c>
      <c r="D459" s="59">
        <v>1.29</v>
      </c>
    </row>
    <row r="460" spans="1:4">
      <c r="A460" s="4" t="s">
        <v>815</v>
      </c>
      <c r="B460" s="5">
        <v>3</v>
      </c>
      <c r="C460" s="59">
        <v>3</v>
      </c>
      <c r="D460" s="59">
        <v>1</v>
      </c>
    </row>
    <row r="461" spans="1:4">
      <c r="A461" s="4" t="s">
        <v>615</v>
      </c>
      <c r="B461" s="5">
        <v>10695</v>
      </c>
      <c r="C461" s="59">
        <v>24328107.530000001</v>
      </c>
      <c r="D461" s="59">
        <v>2274.7199999999998</v>
      </c>
    </row>
    <row r="462" spans="1:4">
      <c r="A462" s="4" t="s">
        <v>616</v>
      </c>
      <c r="B462" s="5">
        <v>4588</v>
      </c>
      <c r="C462" s="59">
        <v>8153077.7699999996</v>
      </c>
      <c r="D462" s="59">
        <v>1777.04</v>
      </c>
    </row>
    <row r="463" spans="1:4">
      <c r="C463"/>
      <c r="D463"/>
    </row>
    <row r="464" spans="1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</sheetData>
  <mergeCells count="1">
    <mergeCell ref="A1:F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Φύλλο4"/>
  <dimension ref="A1:M152"/>
  <sheetViews>
    <sheetView workbookViewId="0"/>
  </sheetViews>
  <sheetFormatPr defaultColWidth="19.28515625" defaultRowHeight="15"/>
  <cols>
    <col min="1" max="1" width="20.140625" customWidth="1"/>
    <col min="2" max="2" width="18.85546875" bestFit="1" customWidth="1"/>
    <col min="3" max="3" width="14" customWidth="1"/>
    <col min="4" max="4" width="13.85546875" customWidth="1"/>
    <col min="5" max="5" width="14" customWidth="1"/>
    <col min="6" max="6" width="15.28515625" customWidth="1"/>
    <col min="7" max="7" width="14" customWidth="1"/>
    <col min="8" max="8" width="18.85546875" bestFit="1" customWidth="1"/>
    <col min="9" max="9" width="14" customWidth="1"/>
    <col min="10" max="10" width="17.42578125" bestFit="1" customWidth="1"/>
    <col min="11" max="11" width="10.28515625" customWidth="1"/>
    <col min="12" max="12" width="16.140625" bestFit="1" customWidth="1"/>
    <col min="13" max="13" width="14" customWidth="1"/>
  </cols>
  <sheetData>
    <row r="1" spans="1:13">
      <c r="A1" s="15" t="s">
        <v>16</v>
      </c>
      <c r="B1" s="16" t="s">
        <v>1163</v>
      </c>
      <c r="C1" s="124" t="s">
        <v>816</v>
      </c>
      <c r="D1" s="124"/>
      <c r="E1" s="124"/>
      <c r="F1" s="124"/>
      <c r="G1" s="124"/>
      <c r="H1" s="124"/>
      <c r="I1" s="124"/>
      <c r="J1" s="124"/>
      <c r="K1" s="124"/>
      <c r="L1" s="124"/>
      <c r="M1" s="124"/>
    </row>
    <row r="2" spans="1:13" hidden="1">
      <c r="A2" s="15" t="s">
        <v>23</v>
      </c>
      <c r="B2" s="16" t="s">
        <v>24</v>
      </c>
      <c r="C2" s="124" t="s">
        <v>816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</row>
    <row r="3" spans="1:13" hidden="1">
      <c r="A3" s="15" t="s">
        <v>630</v>
      </c>
      <c r="B3" s="16" t="s">
        <v>24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</row>
    <row r="4" spans="1:13">
      <c r="A4" s="124" t="s">
        <v>820</v>
      </c>
      <c r="B4" s="124"/>
      <c r="C4" s="124" t="s">
        <v>817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</row>
    <row r="5" spans="1:13" hidden="1">
      <c r="A5" s="16"/>
      <c r="B5" s="15" t="s">
        <v>130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</row>
    <row r="6" spans="1:13" ht="45">
      <c r="A6" s="16"/>
      <c r="B6" s="17" t="s">
        <v>92</v>
      </c>
      <c r="C6" s="17"/>
      <c r="D6" s="17" t="s">
        <v>93</v>
      </c>
      <c r="E6" s="17"/>
      <c r="F6" s="28" t="s">
        <v>94</v>
      </c>
      <c r="G6" s="28"/>
      <c r="H6" s="28" t="s">
        <v>95</v>
      </c>
      <c r="I6" s="28"/>
      <c r="J6" s="17" t="s">
        <v>96</v>
      </c>
      <c r="K6" s="17"/>
      <c r="L6" s="17" t="s">
        <v>97</v>
      </c>
      <c r="M6" s="17"/>
    </row>
    <row r="7" spans="1:13" s="8" customFormat="1" ht="45">
      <c r="A7" s="43" t="s">
        <v>874</v>
      </c>
      <c r="B7" s="28" t="s">
        <v>18</v>
      </c>
      <c r="C7" s="28" t="s">
        <v>871</v>
      </c>
      <c r="D7" s="28" t="s">
        <v>18</v>
      </c>
      <c r="E7" s="28" t="s">
        <v>871</v>
      </c>
      <c r="F7" s="28" t="s">
        <v>18</v>
      </c>
      <c r="G7" s="28" t="s">
        <v>871</v>
      </c>
      <c r="H7" s="28" t="s">
        <v>18</v>
      </c>
      <c r="I7" s="28" t="s">
        <v>871</v>
      </c>
      <c r="J7" s="28" t="s">
        <v>18</v>
      </c>
      <c r="K7" s="28" t="s">
        <v>871</v>
      </c>
      <c r="L7" s="28" t="s">
        <v>18</v>
      </c>
      <c r="M7" s="28" t="s">
        <v>871</v>
      </c>
    </row>
    <row r="8" spans="1:13">
      <c r="A8" s="18" t="s">
        <v>66</v>
      </c>
      <c r="B8" s="19">
        <v>530567</v>
      </c>
      <c r="C8" s="29">
        <v>0.14161062343243758</v>
      </c>
      <c r="D8" s="19"/>
      <c r="E8" s="29">
        <v>0</v>
      </c>
      <c r="F8" s="19">
        <v>621220446.88</v>
      </c>
      <c r="G8" s="29">
        <v>0.28032631306858036</v>
      </c>
      <c r="H8" s="19">
        <v>1631459368.3199992</v>
      </c>
      <c r="I8" s="29">
        <v>3.3199244434772679E-2</v>
      </c>
      <c r="J8" s="19">
        <v>16921234.989999998</v>
      </c>
      <c r="K8" s="29">
        <v>4.9563537367655792E-2</v>
      </c>
      <c r="L8" s="19">
        <v>19126739.559999999</v>
      </c>
      <c r="M8" s="29">
        <v>4.9440171429851005E-3</v>
      </c>
    </row>
    <row r="9" spans="1:13">
      <c r="A9" s="18" t="s">
        <v>25</v>
      </c>
      <c r="B9" s="19">
        <v>174255</v>
      </c>
      <c r="C9" s="29">
        <v>4.6509411980427372E-2</v>
      </c>
      <c r="D9" s="19">
        <v>77472049.930000007</v>
      </c>
      <c r="E9" s="29">
        <v>1.7568612463434333E-3</v>
      </c>
      <c r="F9" s="19">
        <v>231793712.97000003</v>
      </c>
      <c r="G9" s="29">
        <v>0.10459713178421595</v>
      </c>
      <c r="H9" s="19">
        <v>939497747.91999996</v>
      </c>
      <c r="I9" s="29">
        <v>1.9118229963172889E-2</v>
      </c>
      <c r="J9" s="19">
        <v>12383828.26</v>
      </c>
      <c r="K9" s="29">
        <v>3.6273140529156013E-2</v>
      </c>
      <c r="L9" s="19">
        <v>13446172.740000002</v>
      </c>
      <c r="M9" s="29">
        <v>3.4756633939391057E-3</v>
      </c>
    </row>
    <row r="10" spans="1:13">
      <c r="A10" s="18" t="s">
        <v>26</v>
      </c>
      <c r="B10" s="19">
        <v>136230</v>
      </c>
      <c r="C10" s="29">
        <v>3.6360375278147665E-2</v>
      </c>
      <c r="D10" s="19">
        <v>203042397.68999994</v>
      </c>
      <c r="E10" s="29">
        <v>4.6044647093826073E-3</v>
      </c>
      <c r="F10" s="19">
        <v>134435793.35999998</v>
      </c>
      <c r="G10" s="29">
        <v>6.066427865716733E-2</v>
      </c>
      <c r="H10" s="19">
        <v>751049338.00999999</v>
      </c>
      <c r="I10" s="29">
        <v>1.5283414983754297E-2</v>
      </c>
      <c r="J10" s="19">
        <v>8857587.8300000019</v>
      </c>
      <c r="K10" s="29">
        <v>2.5944523887230661E-2</v>
      </c>
      <c r="L10" s="19">
        <v>9677099.9200000055</v>
      </c>
      <c r="M10" s="29">
        <v>2.5014063556820748E-3</v>
      </c>
    </row>
    <row r="11" spans="1:13">
      <c r="A11" s="18" t="s">
        <v>27</v>
      </c>
      <c r="B11" s="19">
        <v>130183</v>
      </c>
      <c r="C11" s="29">
        <v>3.4746404865558959E-2</v>
      </c>
      <c r="D11" s="19">
        <v>324638164.95000005</v>
      </c>
      <c r="E11" s="29">
        <v>7.3619351959840684E-3</v>
      </c>
      <c r="F11" s="19">
        <v>107016494.21000002</v>
      </c>
      <c r="G11" s="29">
        <v>4.8291294032711291E-2</v>
      </c>
      <c r="H11" s="19">
        <v>736431346.05000007</v>
      </c>
      <c r="I11" s="29">
        <v>1.4985947392682554E-2</v>
      </c>
      <c r="J11" s="19">
        <v>8658029.3400000017</v>
      </c>
      <c r="K11" s="29">
        <v>2.5360002445267756E-2</v>
      </c>
      <c r="L11" s="19">
        <v>9578978.6399999987</v>
      </c>
      <c r="M11" s="29">
        <v>2.476043261836943E-3</v>
      </c>
    </row>
    <row r="12" spans="1:13">
      <c r="A12" s="18" t="s">
        <v>28</v>
      </c>
      <c r="B12" s="19">
        <v>127518</v>
      </c>
      <c r="C12" s="29">
        <v>3.4035104857364995E-2</v>
      </c>
      <c r="D12" s="19">
        <v>443936456.23000002</v>
      </c>
      <c r="E12" s="29">
        <v>1.0067305002181252E-2</v>
      </c>
      <c r="F12" s="19">
        <v>102854820.34000005</v>
      </c>
      <c r="G12" s="29">
        <v>4.641333477037507E-2</v>
      </c>
      <c r="H12" s="19">
        <v>769044936.64999962</v>
      </c>
      <c r="I12" s="29">
        <v>1.5649614896299239E-2</v>
      </c>
      <c r="J12" s="19">
        <v>8790401.879999999</v>
      </c>
      <c r="K12" s="29">
        <v>2.5747731315921622E-2</v>
      </c>
      <c r="L12" s="19">
        <v>9775552.7400000002</v>
      </c>
      <c r="M12" s="29">
        <v>2.5268551483698339E-3</v>
      </c>
    </row>
    <row r="13" spans="1:13">
      <c r="A13" s="18" t="s">
        <v>29</v>
      </c>
      <c r="B13" s="19">
        <v>185309</v>
      </c>
      <c r="C13" s="29">
        <v>4.9459772314602253E-2</v>
      </c>
      <c r="D13" s="19">
        <v>854029557.33999991</v>
      </c>
      <c r="E13" s="29">
        <v>1.9367132196426735E-2</v>
      </c>
      <c r="F13" s="19">
        <v>83845749.61999999</v>
      </c>
      <c r="G13" s="29">
        <v>3.7835473663966793E-2</v>
      </c>
      <c r="H13" s="19">
        <v>1118700070.0700002</v>
      </c>
      <c r="I13" s="29">
        <v>2.2764892461708253E-2</v>
      </c>
      <c r="J13" s="19">
        <v>9497442.6300000008</v>
      </c>
      <c r="K13" s="29">
        <v>2.7818705488539059E-2</v>
      </c>
      <c r="L13" s="19">
        <v>9419063.6099999994</v>
      </c>
      <c r="M13" s="29">
        <v>2.4347072752585294E-3</v>
      </c>
    </row>
    <row r="14" spans="1:13">
      <c r="A14" s="18" t="s">
        <v>30</v>
      </c>
      <c r="B14" s="19">
        <v>203932</v>
      </c>
      <c r="C14" s="29">
        <v>5.4430331433775299E-2</v>
      </c>
      <c r="D14" s="19">
        <v>1122319523.5</v>
      </c>
      <c r="E14" s="29">
        <v>2.5451239235741982E-2</v>
      </c>
      <c r="F14" s="19">
        <v>79770191.48999998</v>
      </c>
      <c r="G14" s="29">
        <v>3.5996374210596295E-2</v>
      </c>
      <c r="H14" s="19">
        <v>1336739462</v>
      </c>
      <c r="I14" s="29">
        <v>2.720186662708228E-2</v>
      </c>
      <c r="J14" s="19">
        <v>9512261.1500000004</v>
      </c>
      <c r="K14" s="29">
        <v>2.7862110019602388E-2</v>
      </c>
      <c r="L14" s="19">
        <v>10244122.560000001</v>
      </c>
      <c r="M14" s="29">
        <v>2.6479744439768184E-3</v>
      </c>
    </row>
    <row r="15" spans="1:13">
      <c r="A15" s="18" t="s">
        <v>31</v>
      </c>
      <c r="B15" s="19">
        <v>164641</v>
      </c>
      <c r="C15" s="29">
        <v>4.3943393864563675E-2</v>
      </c>
      <c r="D15" s="19">
        <v>1067739567.3700001</v>
      </c>
      <c r="E15" s="29">
        <v>2.4213510147140835E-2</v>
      </c>
      <c r="F15" s="19">
        <v>62392633.540000007</v>
      </c>
      <c r="G15" s="29">
        <v>2.8154734781751022E-2</v>
      </c>
      <c r="H15" s="19">
        <v>1224840366.8600004</v>
      </c>
      <c r="I15" s="29">
        <v>2.4924785454409112E-2</v>
      </c>
      <c r="J15" s="19">
        <v>8689856.0499999989</v>
      </c>
      <c r="K15" s="29">
        <v>2.5453225211295567E-2</v>
      </c>
      <c r="L15" s="19">
        <v>10857239.289999999</v>
      </c>
      <c r="M15" s="29">
        <v>2.8064572640236953E-3</v>
      </c>
    </row>
    <row r="16" spans="1:13">
      <c r="A16" s="18" t="s">
        <v>32</v>
      </c>
      <c r="B16" s="19">
        <v>157863</v>
      </c>
      <c r="C16" s="29">
        <v>4.2134316395318394E-2</v>
      </c>
      <c r="D16" s="19">
        <v>1179350690.6100001</v>
      </c>
      <c r="E16" s="29">
        <v>2.6744555308052288E-2</v>
      </c>
      <c r="F16" s="19">
        <v>55893141.360000007</v>
      </c>
      <c r="G16" s="29">
        <v>2.5221832800195E-2</v>
      </c>
      <c r="H16" s="19">
        <v>1298310727.3899994</v>
      </c>
      <c r="I16" s="29">
        <v>2.6419864342250521E-2</v>
      </c>
      <c r="J16" s="19">
        <v>8535920.410000002</v>
      </c>
      <c r="K16" s="29">
        <v>2.5002336440478147E-2</v>
      </c>
      <c r="L16" s="19">
        <v>13033486.560000001</v>
      </c>
      <c r="M16" s="29">
        <v>3.3689893033450134E-3</v>
      </c>
    </row>
    <row r="17" spans="1:13">
      <c r="A17" s="18" t="s">
        <v>33</v>
      </c>
      <c r="B17" s="19">
        <v>140590</v>
      </c>
      <c r="C17" s="29">
        <v>3.7524078105812084E-2</v>
      </c>
      <c r="D17" s="19">
        <v>1193975890.8900003</v>
      </c>
      <c r="E17" s="29">
        <v>2.707621617949121E-2</v>
      </c>
      <c r="F17" s="19">
        <v>51746620.469999999</v>
      </c>
      <c r="G17" s="29">
        <v>2.3350711334387732E-2</v>
      </c>
      <c r="H17" s="19">
        <v>1288560645.8499999</v>
      </c>
      <c r="I17" s="29">
        <v>2.6221455882566518E-2</v>
      </c>
      <c r="J17" s="19">
        <v>8521067.1899999976</v>
      </c>
      <c r="K17" s="29">
        <v>2.4958830270571795E-2</v>
      </c>
      <c r="L17" s="19">
        <v>15026988.67</v>
      </c>
      <c r="M17" s="29">
        <v>3.8842840599604463E-3</v>
      </c>
    </row>
    <row r="18" spans="1:13">
      <c r="A18" s="18" t="s">
        <v>34</v>
      </c>
      <c r="B18" s="19">
        <v>124993</v>
      </c>
      <c r="C18" s="29">
        <v>3.336117145372907E-2</v>
      </c>
      <c r="D18" s="19">
        <v>1187816042.8400002</v>
      </c>
      <c r="E18" s="29">
        <v>2.6936527113148086E-2</v>
      </c>
      <c r="F18" s="19">
        <v>47875642.470000014</v>
      </c>
      <c r="G18" s="29">
        <v>2.1603928857797428E-2</v>
      </c>
      <c r="H18" s="19">
        <v>1266341724.5800002</v>
      </c>
      <c r="I18" s="29">
        <v>2.5769313823350366E-2</v>
      </c>
      <c r="J18" s="19">
        <v>8971882.4399999958</v>
      </c>
      <c r="K18" s="29">
        <v>2.6279301176063547E-2</v>
      </c>
      <c r="L18" s="19">
        <v>35863278.750000007</v>
      </c>
      <c r="M18" s="29">
        <v>9.2701981112589225E-3</v>
      </c>
    </row>
    <row r="19" spans="1:13">
      <c r="A19" s="18" t="s">
        <v>35</v>
      </c>
      <c r="B19" s="19">
        <v>133112</v>
      </c>
      <c r="C19" s="29">
        <v>3.552816761377664E-2</v>
      </c>
      <c r="D19" s="19">
        <v>1396403484.6200001</v>
      </c>
      <c r="E19" s="29">
        <v>3.1666738760681795E-2</v>
      </c>
      <c r="F19" s="19">
        <v>46564608.179999985</v>
      </c>
      <c r="G19" s="29">
        <v>2.101232339685679E-2</v>
      </c>
      <c r="H19" s="19">
        <v>1464406516.7499995</v>
      </c>
      <c r="I19" s="29">
        <v>2.9799816560262229E-2</v>
      </c>
      <c r="J19" s="19">
        <v>9900182.9099999983</v>
      </c>
      <c r="K19" s="29">
        <v>2.8998361283700379E-2</v>
      </c>
      <c r="L19" s="19">
        <v>49354567.650000006</v>
      </c>
      <c r="M19" s="29">
        <v>1.2757523454573452E-2</v>
      </c>
    </row>
    <row r="20" spans="1:13">
      <c r="A20" s="18" t="s">
        <v>36</v>
      </c>
      <c r="B20" s="19">
        <v>127623</v>
      </c>
      <c r="C20" s="29">
        <v>3.4063129810783521E-2</v>
      </c>
      <c r="D20" s="19">
        <v>1466844959.4600005</v>
      </c>
      <c r="E20" s="29">
        <v>3.3264165153729257E-2</v>
      </c>
      <c r="F20" s="19">
        <v>47664763.640000008</v>
      </c>
      <c r="G20" s="29">
        <v>2.1508769586696463E-2</v>
      </c>
      <c r="H20" s="19">
        <v>1522624004.5400004</v>
      </c>
      <c r="I20" s="29">
        <v>3.0984508404294432E-2</v>
      </c>
      <c r="J20" s="19">
        <v>9544348.0499999989</v>
      </c>
      <c r="K20" s="29">
        <v>2.7956094901208369E-2</v>
      </c>
      <c r="L20" s="19">
        <v>54293657.629999995</v>
      </c>
      <c r="M20" s="29">
        <v>1.4034214939563061E-2</v>
      </c>
    </row>
    <row r="21" spans="1:13">
      <c r="A21" s="18" t="s">
        <v>37</v>
      </c>
      <c r="B21" s="19">
        <v>117855</v>
      </c>
      <c r="C21" s="29">
        <v>3.1456008429905986E-2</v>
      </c>
      <c r="D21" s="19">
        <v>1473382213.1700001</v>
      </c>
      <c r="E21" s="29">
        <v>3.3412412782532035E-2</v>
      </c>
      <c r="F21" s="19">
        <v>44402339.050000004</v>
      </c>
      <c r="G21" s="29">
        <v>2.0036597410825314E-2</v>
      </c>
      <c r="H21" s="19">
        <v>1519643861.3599999</v>
      </c>
      <c r="I21" s="29">
        <v>3.0923864232698949E-2</v>
      </c>
      <c r="J21" s="19">
        <v>9286491.5299999975</v>
      </c>
      <c r="K21" s="29">
        <v>2.7200814256972499E-2</v>
      </c>
      <c r="L21" s="19">
        <v>56536699.600000001</v>
      </c>
      <c r="M21" s="29">
        <v>1.4614012553125333E-2</v>
      </c>
    </row>
    <row r="22" spans="1:13">
      <c r="A22" s="18" t="s">
        <v>38</v>
      </c>
      <c r="B22" s="19">
        <v>119392</v>
      </c>
      <c r="C22" s="29">
        <v>3.1866240367089523E-2</v>
      </c>
      <c r="D22" s="19">
        <v>1611682254.7200003</v>
      </c>
      <c r="E22" s="29">
        <v>3.6548692041780004E-2</v>
      </c>
      <c r="F22" s="19">
        <v>41592204.089999996</v>
      </c>
      <c r="G22" s="29">
        <v>1.8768521357439883E-2</v>
      </c>
      <c r="H22" s="19">
        <v>1649125475.5800002</v>
      </c>
      <c r="I22" s="29">
        <v>3.3558739390347106E-2</v>
      </c>
      <c r="J22" s="19">
        <v>9731009.6099999994</v>
      </c>
      <c r="K22" s="29">
        <v>2.8502840290042721E-2</v>
      </c>
      <c r="L22" s="19">
        <v>69166108.309999987</v>
      </c>
      <c r="M22" s="29">
        <v>1.7878552908899659E-2</v>
      </c>
    </row>
    <row r="23" spans="1:13">
      <c r="A23" s="18" t="s">
        <v>39</v>
      </c>
      <c r="B23" s="19">
        <v>110277</v>
      </c>
      <c r="C23" s="29">
        <v>2.9433407506043383E-2</v>
      </c>
      <c r="D23" s="19">
        <v>1597869326.2999997</v>
      </c>
      <c r="E23" s="29">
        <v>3.6235451348374553E-2</v>
      </c>
      <c r="F23" s="19">
        <v>39694206.420000009</v>
      </c>
      <c r="G23" s="29">
        <v>1.7912048117197953E-2</v>
      </c>
      <c r="H23" s="19">
        <v>1629573480.0699992</v>
      </c>
      <c r="I23" s="29">
        <v>3.3160867711328514E-2</v>
      </c>
      <c r="J23" s="19">
        <v>9634991.7599999998</v>
      </c>
      <c r="K23" s="29">
        <v>2.8221596970672155E-2</v>
      </c>
      <c r="L23" s="19">
        <v>75502763.560000017</v>
      </c>
      <c r="M23" s="29">
        <v>1.9516497111930708E-2</v>
      </c>
    </row>
    <row r="24" spans="1:13">
      <c r="A24" s="18" t="s">
        <v>40</v>
      </c>
      <c r="B24" s="19">
        <v>98512</v>
      </c>
      <c r="C24" s="29">
        <v>2.6293278201577352E-2</v>
      </c>
      <c r="D24" s="19">
        <v>1525866516.0900004</v>
      </c>
      <c r="E24" s="29">
        <v>3.4602617997507142E-2</v>
      </c>
      <c r="F24" s="19">
        <v>36488636.829999998</v>
      </c>
      <c r="G24" s="29">
        <v>1.6465531813746263E-2</v>
      </c>
      <c r="H24" s="19">
        <v>1551194036.4400003</v>
      </c>
      <c r="I24" s="29">
        <v>3.1565891852129893E-2</v>
      </c>
      <c r="J24" s="19">
        <v>9309806.5299999993</v>
      </c>
      <c r="K24" s="29">
        <v>2.726910560062501E-2</v>
      </c>
      <c r="L24" s="19">
        <v>79485501.359999999</v>
      </c>
      <c r="M24" s="29">
        <v>2.0545983810248813E-2</v>
      </c>
    </row>
    <row r="25" spans="1:13">
      <c r="A25" s="18" t="s">
        <v>41</v>
      </c>
      <c r="B25" s="19">
        <v>86981</v>
      </c>
      <c r="C25" s="29">
        <v>2.321560450758689E-2</v>
      </c>
      <c r="D25" s="19">
        <v>1434253784.4200001</v>
      </c>
      <c r="E25" s="29">
        <v>3.2525083479082617E-2</v>
      </c>
      <c r="F25" s="19">
        <v>32594683.72000001</v>
      </c>
      <c r="G25" s="29">
        <v>1.4708381797080623E-2</v>
      </c>
      <c r="H25" s="19">
        <v>1454695923.6800003</v>
      </c>
      <c r="I25" s="29">
        <v>2.9602211667858754E-2</v>
      </c>
      <c r="J25" s="19">
        <v>9156177.5399999972</v>
      </c>
      <c r="K25" s="29">
        <v>2.6819115030130587E-2</v>
      </c>
      <c r="L25" s="19">
        <v>84736541.359999985</v>
      </c>
      <c r="M25" s="29">
        <v>2.1903310379006696E-2</v>
      </c>
    </row>
    <row r="26" spans="1:13">
      <c r="A26" s="18" t="s">
        <v>42</v>
      </c>
      <c r="B26" s="19">
        <v>75951</v>
      </c>
      <c r="C26" s="29">
        <v>2.0271649877050525E-2</v>
      </c>
      <c r="D26" s="19">
        <v>1328291444.1100004</v>
      </c>
      <c r="E26" s="29">
        <v>3.0122137778914634E-2</v>
      </c>
      <c r="F26" s="19">
        <v>28613966.699999992</v>
      </c>
      <c r="G26" s="29">
        <v>1.2912079484124869E-2</v>
      </c>
      <c r="H26" s="19">
        <v>1345170198.3999994</v>
      </c>
      <c r="I26" s="29">
        <v>2.7373427184423614E-2</v>
      </c>
      <c r="J26" s="19">
        <v>8604204.7400000002</v>
      </c>
      <c r="K26" s="29">
        <v>2.520234624730255E-2</v>
      </c>
      <c r="L26" s="19">
        <v>87652475.480000004</v>
      </c>
      <c r="M26" s="29">
        <v>2.2657041992901021E-2</v>
      </c>
    </row>
    <row r="27" spans="1:13">
      <c r="A27" s="18" t="s">
        <v>43</v>
      </c>
      <c r="B27" s="19">
        <v>67101</v>
      </c>
      <c r="C27" s="29">
        <v>1.7909546660346373E-2</v>
      </c>
      <c r="D27" s="19">
        <v>1240892554.48</v>
      </c>
      <c r="E27" s="29">
        <v>2.8140162056016726E-2</v>
      </c>
      <c r="F27" s="19">
        <v>27414618.720000006</v>
      </c>
      <c r="G27" s="29">
        <v>1.2370872576000369E-2</v>
      </c>
      <c r="H27" s="19">
        <v>1254177111.7900002</v>
      </c>
      <c r="I27" s="29">
        <v>2.5521771064203721E-2</v>
      </c>
      <c r="J27" s="19">
        <v>8205943.4800000014</v>
      </c>
      <c r="K27" s="29">
        <v>2.4035809829968651E-2</v>
      </c>
      <c r="L27" s="19">
        <v>91921447.12999998</v>
      </c>
      <c r="M27" s="29">
        <v>2.3760516474493079E-2</v>
      </c>
    </row>
    <row r="28" spans="1:13">
      <c r="A28" s="18" t="s">
        <v>44</v>
      </c>
      <c r="B28" s="19">
        <v>62726</v>
      </c>
      <c r="C28" s="29">
        <v>1.6741840267907877E-2</v>
      </c>
      <c r="D28" s="19">
        <v>1222980416.1699998</v>
      </c>
      <c r="E28" s="29">
        <v>2.7733962121144512E-2</v>
      </c>
      <c r="F28" s="19">
        <v>27968874.660000004</v>
      </c>
      <c r="G28" s="29">
        <v>1.2620981092126806E-2</v>
      </c>
      <c r="H28" s="19">
        <v>1234279704.4100001</v>
      </c>
      <c r="I28" s="29">
        <v>2.5116870455549823E-2</v>
      </c>
      <c r="J28" s="19">
        <v>8118583.0199999986</v>
      </c>
      <c r="K28" s="29">
        <v>2.377992464036963E-2</v>
      </c>
      <c r="L28" s="19">
        <v>99527099.400000006</v>
      </c>
      <c r="M28" s="29">
        <v>2.5726480150032541E-2</v>
      </c>
    </row>
    <row r="29" spans="1:13">
      <c r="A29" s="18" t="s">
        <v>45</v>
      </c>
      <c r="B29" s="19">
        <v>107760</v>
      </c>
      <c r="C29" s="29">
        <v>2.8761609336953625E-2</v>
      </c>
      <c r="D29" s="19">
        <v>2260142348.5500002</v>
      </c>
      <c r="E29" s="29">
        <v>5.1254052357913735E-2</v>
      </c>
      <c r="F29" s="19">
        <v>50449835.599999987</v>
      </c>
      <c r="G29" s="29">
        <v>2.276553593767314E-2</v>
      </c>
      <c r="H29" s="19">
        <v>2275429085.5499997</v>
      </c>
      <c r="I29" s="29">
        <v>4.6303651731735063E-2</v>
      </c>
      <c r="J29" s="19">
        <v>14774600.370000001</v>
      </c>
      <c r="K29" s="29">
        <v>4.327588724838554E-2</v>
      </c>
      <c r="L29" s="19">
        <v>201778882.67000002</v>
      </c>
      <c r="M29" s="29">
        <v>5.2157256174447504E-2</v>
      </c>
    </row>
    <row r="30" spans="1:13">
      <c r="A30" s="18" t="s">
        <v>46</v>
      </c>
      <c r="B30" s="19">
        <v>88821</v>
      </c>
      <c r="C30" s="29">
        <v>2.3706708453206736E-2</v>
      </c>
      <c r="D30" s="19">
        <v>2039604906.0600002</v>
      </c>
      <c r="E30" s="29">
        <v>4.6252846291616807E-2</v>
      </c>
      <c r="F30" s="19">
        <v>38140673.13000001</v>
      </c>
      <c r="G30" s="29">
        <v>1.7211014753595346E-2</v>
      </c>
      <c r="H30" s="19">
        <v>2047869575.4400001</v>
      </c>
      <c r="I30" s="29">
        <v>4.1672948726622167E-2</v>
      </c>
      <c r="J30" s="19">
        <v>13420932.869999995</v>
      </c>
      <c r="K30" s="29">
        <v>3.9310895936623638E-2</v>
      </c>
      <c r="L30" s="19">
        <v>196988971.83999997</v>
      </c>
      <c r="M30" s="29">
        <v>5.0919125588593996E-2</v>
      </c>
    </row>
    <row r="31" spans="1:13">
      <c r="A31" s="18" t="s">
        <v>47</v>
      </c>
      <c r="B31" s="19">
        <v>70279</v>
      </c>
      <c r="C31" s="29">
        <v>1.8757768583813693E-2</v>
      </c>
      <c r="D31" s="19">
        <v>1754399949.1199999</v>
      </c>
      <c r="E31" s="29">
        <v>3.9785151986823364E-2</v>
      </c>
      <c r="F31" s="19">
        <v>25280157.449999999</v>
      </c>
      <c r="G31" s="29">
        <v>1.140769491304369E-2</v>
      </c>
      <c r="H31" s="19">
        <v>1759202255.8400004</v>
      </c>
      <c r="I31" s="29">
        <v>3.5798737520492209E-2</v>
      </c>
      <c r="J31" s="19">
        <v>11731264.479999999</v>
      </c>
      <c r="K31" s="29">
        <v>3.4361733394043067E-2</v>
      </c>
      <c r="L31" s="19">
        <v>174990420.39000005</v>
      </c>
      <c r="M31" s="29">
        <v>4.5232781862918292E-2</v>
      </c>
    </row>
    <row r="32" spans="1:13">
      <c r="A32" s="18" t="s">
        <v>48</v>
      </c>
      <c r="B32" s="19">
        <v>59105</v>
      </c>
      <c r="C32" s="29">
        <v>1.5775379731446212E-2</v>
      </c>
      <c r="D32" s="19">
        <v>1594394160.1399996</v>
      </c>
      <c r="E32" s="29">
        <v>3.6156643768652255E-2</v>
      </c>
      <c r="F32" s="19">
        <v>23075758.460000016</v>
      </c>
      <c r="G32" s="29">
        <v>1.0412957787917855E-2</v>
      </c>
      <c r="H32" s="19">
        <v>1596509070.3600001</v>
      </c>
      <c r="I32" s="29">
        <v>3.2488026302360966E-2</v>
      </c>
      <c r="J32" s="19">
        <v>10715880.340000004</v>
      </c>
      <c r="K32" s="29">
        <v>3.1387598835001952E-2</v>
      </c>
      <c r="L32" s="19">
        <v>164250417.63999993</v>
      </c>
      <c r="M32" s="29">
        <v>4.2456628742563486E-2</v>
      </c>
    </row>
    <row r="33" spans="1:13">
      <c r="A33" s="18" t="s">
        <v>49</v>
      </c>
      <c r="B33" s="19">
        <v>50456</v>
      </c>
      <c r="C33" s="29">
        <v>1.3466924282714662E-2</v>
      </c>
      <c r="D33" s="19">
        <v>1461710747.3500006</v>
      </c>
      <c r="E33" s="29">
        <v>3.3147734798591934E-2</v>
      </c>
      <c r="F33" s="19">
        <v>18917205.250000004</v>
      </c>
      <c r="G33" s="29">
        <v>8.5364067263524277E-3</v>
      </c>
      <c r="H33" s="19">
        <v>1462994321.0599997</v>
      </c>
      <c r="I33" s="29">
        <v>2.9771079203505184E-2</v>
      </c>
      <c r="J33" s="19">
        <v>9949659.4000000004</v>
      </c>
      <c r="K33" s="29">
        <v>2.9143281548821971E-2</v>
      </c>
      <c r="L33" s="19">
        <v>157370049.43000007</v>
      </c>
      <c r="M33" s="29">
        <v>4.067814170489667E-2</v>
      </c>
    </row>
    <row r="34" spans="1:13">
      <c r="A34" s="18" t="s">
        <v>50</v>
      </c>
      <c r="B34" s="19">
        <v>59108</v>
      </c>
      <c r="C34" s="29">
        <v>1.5776180444401027E-2</v>
      </c>
      <c r="D34" s="19">
        <v>1858136754.1300001</v>
      </c>
      <c r="E34" s="29">
        <v>4.2137628430989074E-2</v>
      </c>
      <c r="F34" s="19">
        <v>21342870.670000013</v>
      </c>
      <c r="G34" s="29">
        <v>9.6309905368848307E-3</v>
      </c>
      <c r="H34" s="19">
        <v>1857475318.9200001</v>
      </c>
      <c r="I34" s="29">
        <v>3.7798536906183566E-2</v>
      </c>
      <c r="J34" s="19">
        <v>13387344.9</v>
      </c>
      <c r="K34" s="29">
        <v>3.9212514310980932E-2</v>
      </c>
      <c r="L34" s="19">
        <v>207786331.43999994</v>
      </c>
      <c r="M34" s="29">
        <v>5.3710104719873315E-2</v>
      </c>
    </row>
    <row r="35" spans="1:13">
      <c r="A35" s="18" t="s">
        <v>51</v>
      </c>
      <c r="B35" s="19">
        <v>47266</v>
      </c>
      <c r="C35" s="29">
        <v>1.2615499507428081E-2</v>
      </c>
      <c r="D35" s="19">
        <v>1628090231.2099998</v>
      </c>
      <c r="E35" s="29">
        <v>3.6920781563772008E-2</v>
      </c>
      <c r="F35" s="19">
        <v>15811071.010000002</v>
      </c>
      <c r="G35" s="29">
        <v>7.1347607184523128E-3</v>
      </c>
      <c r="H35" s="19">
        <v>1627072410.7600002</v>
      </c>
      <c r="I35" s="29">
        <v>3.3109972412932898E-2</v>
      </c>
      <c r="J35" s="19">
        <v>11337104.679999998</v>
      </c>
      <c r="K35" s="29">
        <v>3.3207210453626901E-2</v>
      </c>
      <c r="L35" s="19">
        <v>192486389.78</v>
      </c>
      <c r="M35" s="29">
        <v>4.975526580880741E-2</v>
      </c>
    </row>
    <row r="36" spans="1:13">
      <c r="A36" s="18" t="s">
        <v>52</v>
      </c>
      <c r="B36" s="19">
        <v>38401</v>
      </c>
      <c r="C36" s="29">
        <v>1.0249392725949852E-2</v>
      </c>
      <c r="D36" s="19">
        <v>1438477419.3600004</v>
      </c>
      <c r="E36" s="29">
        <v>3.2620864351687553E-2</v>
      </c>
      <c r="F36" s="19">
        <v>10622718.269999998</v>
      </c>
      <c r="G36" s="29">
        <v>4.793511646873673E-3</v>
      </c>
      <c r="H36" s="19">
        <v>1437091909.1700001</v>
      </c>
      <c r="I36" s="29">
        <v>2.9243980263448963E-2</v>
      </c>
      <c r="J36" s="19">
        <v>9621405.0799999982</v>
      </c>
      <c r="K36" s="29">
        <v>2.8181800589244885E-2</v>
      </c>
      <c r="L36" s="19">
        <v>181067714.73000002</v>
      </c>
      <c r="M36" s="29">
        <v>4.6803684593395276E-2</v>
      </c>
    </row>
    <row r="37" spans="1:13">
      <c r="A37" s="18" t="s">
        <v>53</v>
      </c>
      <c r="B37" s="19">
        <v>32422</v>
      </c>
      <c r="C37" s="29">
        <v>8.6535718070036224E-3</v>
      </c>
      <c r="D37" s="19">
        <v>1311818489.3099999</v>
      </c>
      <c r="E37" s="29">
        <v>2.9748574720662821E-2</v>
      </c>
      <c r="F37" s="19">
        <v>8311147.5900000008</v>
      </c>
      <c r="G37" s="29">
        <v>3.7504131954683825E-3</v>
      </c>
      <c r="H37" s="19">
        <v>1310437431.6699998</v>
      </c>
      <c r="I37" s="29">
        <v>2.6666635685379046E-2</v>
      </c>
      <c r="J37" s="19">
        <v>8166640.9800000004</v>
      </c>
      <c r="K37" s="29">
        <v>2.3920689927163476E-2</v>
      </c>
      <c r="L37" s="19">
        <v>176016232.44000003</v>
      </c>
      <c r="M37" s="29">
        <v>4.5497941136132161E-2</v>
      </c>
    </row>
    <row r="38" spans="1:13">
      <c r="A38" s="18" t="s">
        <v>54</v>
      </c>
      <c r="B38" s="19">
        <v>26773</v>
      </c>
      <c r="C38" s="29">
        <v>7.1458293130870392E-3</v>
      </c>
      <c r="D38" s="19">
        <v>1163350292.24</v>
      </c>
      <c r="E38" s="29">
        <v>2.6381708580132876E-2</v>
      </c>
      <c r="F38" s="19">
        <v>7214615.2600000016</v>
      </c>
      <c r="G38" s="29">
        <v>3.2556019464613502E-3</v>
      </c>
      <c r="H38" s="19">
        <v>1161829417.74</v>
      </c>
      <c r="I38" s="29">
        <v>2.3642549474449603E-2</v>
      </c>
      <c r="J38" s="19">
        <v>6697044.2700000005</v>
      </c>
      <c r="K38" s="29">
        <v>1.9616133463376137E-2</v>
      </c>
      <c r="L38" s="19">
        <v>165841920.38000003</v>
      </c>
      <c r="M38" s="29">
        <v>4.2868011812060784E-2</v>
      </c>
    </row>
    <row r="39" spans="1:13">
      <c r="A39" s="18" t="s">
        <v>55</v>
      </c>
      <c r="B39" s="19">
        <v>30575</v>
      </c>
      <c r="C39" s="29">
        <v>8.1605995311558738E-3</v>
      </c>
      <c r="D39" s="19">
        <v>1444752139.8399999</v>
      </c>
      <c r="E39" s="29">
        <v>3.2763158421005578E-2</v>
      </c>
      <c r="F39" s="19">
        <v>9487011.3499999978</v>
      </c>
      <c r="G39" s="29">
        <v>4.2810228271494702E-3</v>
      </c>
      <c r="H39" s="19">
        <v>1442165045.7099998</v>
      </c>
      <c r="I39" s="29">
        <v>2.9347215626408608E-2</v>
      </c>
      <c r="J39" s="19">
        <v>8308687.3200000003</v>
      </c>
      <c r="K39" s="29">
        <v>2.4336754066967062E-2</v>
      </c>
      <c r="L39" s="19">
        <v>225795165.56999999</v>
      </c>
      <c r="M39" s="29">
        <v>5.8365157630725806E-2</v>
      </c>
    </row>
    <row r="40" spans="1:13">
      <c r="A40" s="18" t="s">
        <v>56</v>
      </c>
      <c r="B40" s="19">
        <v>17296</v>
      </c>
      <c r="C40" s="29">
        <v>4.6163770888265577E-3</v>
      </c>
      <c r="D40" s="19">
        <v>904345491.20999992</v>
      </c>
      <c r="E40" s="29">
        <v>2.0508164534794628E-2</v>
      </c>
      <c r="F40" s="19">
        <v>8097098.3099999996</v>
      </c>
      <c r="G40" s="29">
        <v>3.6538232558121059E-3</v>
      </c>
      <c r="H40" s="19">
        <v>902535749.97000015</v>
      </c>
      <c r="I40" s="29">
        <v>1.8366074911954404E-2</v>
      </c>
      <c r="J40" s="19">
        <v>5388235.3900000015</v>
      </c>
      <c r="K40" s="29">
        <v>1.5782536337082716E-2</v>
      </c>
      <c r="L40" s="19">
        <v>156551029.52000001</v>
      </c>
      <c r="M40" s="29">
        <v>4.0466435550652033E-2</v>
      </c>
    </row>
    <row r="41" spans="1:13">
      <c r="A41" s="18" t="s">
        <v>57</v>
      </c>
      <c r="B41" s="19">
        <v>11062</v>
      </c>
      <c r="C41" s="29">
        <v>2.9524955687210558E-3</v>
      </c>
      <c r="D41" s="19">
        <v>634064138.21000028</v>
      </c>
      <c r="E41" s="29">
        <v>1.4378898107431244E-2</v>
      </c>
      <c r="F41" s="19">
        <v>7114373.9500000011</v>
      </c>
      <c r="G41" s="29">
        <v>3.2103679606989774E-3</v>
      </c>
      <c r="H41" s="19">
        <v>632170054.7299999</v>
      </c>
      <c r="I41" s="29">
        <v>1.2864291062876367E-2</v>
      </c>
      <c r="J41" s="19">
        <v>3796100.6300000004</v>
      </c>
      <c r="K41" s="29">
        <v>1.1119056944577467E-2</v>
      </c>
      <c r="L41" s="19">
        <v>118851581.05999999</v>
      </c>
      <c r="M41" s="29">
        <v>3.0721611092587243E-2</v>
      </c>
    </row>
    <row r="42" spans="1:13">
      <c r="A42" s="18" t="s">
        <v>58</v>
      </c>
      <c r="B42" s="19">
        <v>7679</v>
      </c>
      <c r="C42" s="29">
        <v>2.0495582600080445E-3</v>
      </c>
      <c r="D42" s="19">
        <v>479062561.92999995</v>
      </c>
      <c r="E42" s="29">
        <v>1.0863872201513821E-2</v>
      </c>
      <c r="F42" s="19">
        <v>4014820.3999999994</v>
      </c>
      <c r="G42" s="29">
        <v>1.8116914953733418E-3</v>
      </c>
      <c r="H42" s="19">
        <v>478059250.62000006</v>
      </c>
      <c r="I42" s="29">
        <v>9.7282262885780985E-3</v>
      </c>
      <c r="J42" s="19">
        <v>2814146.9799999986</v>
      </c>
      <c r="K42" s="29">
        <v>8.2428427407180427E-3</v>
      </c>
      <c r="L42" s="19">
        <v>95821191.62000002</v>
      </c>
      <c r="M42" s="29">
        <v>2.4768550465406158E-2</v>
      </c>
    </row>
    <row r="43" spans="1:13">
      <c r="A43" s="18" t="s">
        <v>59</v>
      </c>
      <c r="B43" s="19">
        <v>5493</v>
      </c>
      <c r="C43" s="29">
        <v>1.466105420266205E-3</v>
      </c>
      <c r="D43" s="19">
        <v>370025285.24000007</v>
      </c>
      <c r="E43" s="29">
        <v>8.3911950747748952E-3</v>
      </c>
      <c r="F43" s="19">
        <v>2071729.5900000005</v>
      </c>
      <c r="G43" s="29">
        <v>9.3486993313979922E-4</v>
      </c>
      <c r="H43" s="19">
        <v>369440468.49999988</v>
      </c>
      <c r="I43" s="29">
        <v>7.5178975682725748E-3</v>
      </c>
      <c r="J43" s="19">
        <v>2123664.0600000005</v>
      </c>
      <c r="K43" s="29">
        <v>6.2203676656202292E-3</v>
      </c>
      <c r="L43" s="19">
        <v>77525284.549999982</v>
      </c>
      <c r="M43" s="29">
        <v>2.0039292877264331E-2</v>
      </c>
    </row>
    <row r="44" spans="1:13">
      <c r="A44" s="18" t="s">
        <v>60</v>
      </c>
      <c r="B44" s="19">
        <v>3976</v>
      </c>
      <c r="C44" s="29">
        <v>1.0612115694481033E-3</v>
      </c>
      <c r="D44" s="19">
        <v>287894253.25</v>
      </c>
      <c r="E44" s="29">
        <v>6.5286804342587369E-3</v>
      </c>
      <c r="F44" s="19">
        <v>2569093.2600000002</v>
      </c>
      <c r="G44" s="29">
        <v>1.1593057587240951E-3</v>
      </c>
      <c r="H44" s="19">
        <v>287089308.39999992</v>
      </c>
      <c r="I44" s="29">
        <v>5.8420996006760297E-3</v>
      </c>
      <c r="J44" s="19">
        <v>1588596.9999999995</v>
      </c>
      <c r="K44" s="29">
        <v>4.6531170341985702E-3</v>
      </c>
      <c r="L44" s="19">
        <v>62992866.160000011</v>
      </c>
      <c r="M44" s="29">
        <v>1.6282848898728147E-2</v>
      </c>
    </row>
    <row r="45" spans="1:13">
      <c r="A45" s="18" t="s">
        <v>61</v>
      </c>
      <c r="B45" s="19">
        <v>2989</v>
      </c>
      <c r="C45" s="29">
        <v>7.9777700731397901E-4</v>
      </c>
      <c r="D45" s="19">
        <v>231275034.03999987</v>
      </c>
      <c r="E45" s="29">
        <v>5.2447062510771756E-3</v>
      </c>
      <c r="F45" s="19">
        <v>2364492.3699999996</v>
      </c>
      <c r="G45" s="29">
        <v>1.0669794139743229E-3</v>
      </c>
      <c r="H45" s="19">
        <v>230442210.22000006</v>
      </c>
      <c r="I45" s="29">
        <v>4.689364267196669E-3</v>
      </c>
      <c r="J45" s="19">
        <v>1253731.9800000004</v>
      </c>
      <c r="K45" s="29">
        <v>3.6722728498527345E-3</v>
      </c>
      <c r="L45" s="19">
        <v>51880641.020000003</v>
      </c>
      <c r="M45" s="29">
        <v>1.3410481059111365E-2</v>
      </c>
    </row>
    <row r="46" spans="1:13">
      <c r="A46" s="18" t="s">
        <v>62</v>
      </c>
      <c r="B46" s="19">
        <v>2325</v>
      </c>
      <c r="C46" s="29">
        <v>6.205525399815996E-4</v>
      </c>
      <c r="D46" s="19">
        <v>191460760.20000005</v>
      </c>
      <c r="E46" s="29">
        <v>4.3418237944492354E-3</v>
      </c>
      <c r="F46" s="19">
        <v>2419402.9400000009</v>
      </c>
      <c r="G46" s="29">
        <v>1.0917578605207999E-3</v>
      </c>
      <c r="H46" s="19">
        <v>190683362.42999998</v>
      </c>
      <c r="I46" s="29">
        <v>3.880294956702978E-3</v>
      </c>
      <c r="J46" s="19">
        <v>989126.06</v>
      </c>
      <c r="K46" s="29">
        <v>2.8972227183834028E-3</v>
      </c>
      <c r="L46" s="19">
        <v>44641025.599999994</v>
      </c>
      <c r="M46" s="29">
        <v>1.1539133219987062E-2</v>
      </c>
    </row>
    <row r="47" spans="1:13">
      <c r="A47" s="18" t="s">
        <v>63</v>
      </c>
      <c r="B47" s="19">
        <v>1749</v>
      </c>
      <c r="C47" s="29">
        <v>4.6681565265712592E-4</v>
      </c>
      <c r="D47" s="19">
        <v>152886792.46000004</v>
      </c>
      <c r="E47" s="29">
        <v>3.4670682006403626E-3</v>
      </c>
      <c r="F47" s="19">
        <v>1474792.34</v>
      </c>
      <c r="G47" s="29">
        <v>6.6550143558594815E-4</v>
      </c>
      <c r="H47" s="19">
        <v>152203502.60999998</v>
      </c>
      <c r="I47" s="29">
        <v>3.0972523037342556E-3</v>
      </c>
      <c r="J47" s="19">
        <v>764225.60000000009</v>
      </c>
      <c r="K47" s="29">
        <v>2.2384727890903885E-3</v>
      </c>
      <c r="L47" s="19">
        <v>35987574.569999993</v>
      </c>
      <c r="M47" s="29">
        <v>9.3023269883711762E-3</v>
      </c>
    </row>
    <row r="48" spans="1:13">
      <c r="A48" s="18" t="s">
        <v>64</v>
      </c>
      <c r="B48" s="19">
        <v>1371</v>
      </c>
      <c r="C48" s="29">
        <v>3.6592582035044005E-4</v>
      </c>
      <c r="D48" s="19">
        <v>126651230.39000002</v>
      </c>
      <c r="E48" s="29">
        <v>2.8721150230948162E-3</v>
      </c>
      <c r="F48" s="19">
        <v>1335142.5500000003</v>
      </c>
      <c r="G48" s="29">
        <v>6.0248433602312016E-4</v>
      </c>
      <c r="H48" s="19">
        <v>126155048.19999997</v>
      </c>
      <c r="I48" s="29">
        <v>2.5671814837688513E-3</v>
      </c>
      <c r="J48" s="19">
        <v>571646.81000000017</v>
      </c>
      <c r="K48" s="29">
        <v>1.6743953999386093E-3</v>
      </c>
      <c r="L48" s="19">
        <v>30997328.040000007</v>
      </c>
      <c r="M48" s="29">
        <v>8.012412190574773E-3</v>
      </c>
    </row>
    <row r="49" spans="1:13">
      <c r="A49" s="18" t="s">
        <v>65</v>
      </c>
      <c r="B49" s="19">
        <v>1103</v>
      </c>
      <c r="C49" s="29">
        <v>2.9439546305363632E-4</v>
      </c>
      <c r="D49" s="19">
        <v>107409345.68000002</v>
      </c>
      <c r="E49" s="29">
        <v>2.4357599558911978E-3</v>
      </c>
      <c r="F49" s="19">
        <v>529906.55999999994</v>
      </c>
      <c r="G49" s="29">
        <v>2.3912083541633483E-4</v>
      </c>
      <c r="H49" s="19">
        <v>107154823.56999999</v>
      </c>
      <c r="I49" s="29">
        <v>2.1805380196067503E-3</v>
      </c>
      <c r="J49" s="19">
        <v>488392.64999999997</v>
      </c>
      <c r="K49" s="29">
        <v>1.4305378639720336E-3</v>
      </c>
      <c r="L49" s="19">
        <v>26762345.319999997</v>
      </c>
      <c r="M49" s="29">
        <v>6.9177234119544347E-3</v>
      </c>
    </row>
    <row r="50" spans="1:13">
      <c r="A50" s="18" t="s">
        <v>67</v>
      </c>
      <c r="B50" s="19">
        <v>1599</v>
      </c>
      <c r="C50" s="29">
        <v>4.2678000491637756E-4</v>
      </c>
      <c r="D50" s="19">
        <v>167324612.44</v>
      </c>
      <c r="E50" s="29">
        <v>3.7944797823329041E-3</v>
      </c>
      <c r="F50" s="19">
        <v>662032.37</v>
      </c>
      <c r="G50" s="29">
        <v>2.9874273190174527E-4</v>
      </c>
      <c r="H50" s="19">
        <v>166957108.72000003</v>
      </c>
      <c r="I50" s="29">
        <v>3.3974795634818455E-3</v>
      </c>
      <c r="J50" s="19">
        <v>770918.17000000027</v>
      </c>
      <c r="K50" s="29">
        <v>2.2580758170890362E-3</v>
      </c>
      <c r="L50" s="19">
        <v>43396353.36999999</v>
      </c>
      <c r="M50" s="29">
        <v>1.1217401394067981E-2</v>
      </c>
    </row>
    <row r="51" spans="1:13">
      <c r="A51" s="18" t="s">
        <v>68</v>
      </c>
      <c r="B51" s="19">
        <v>966</v>
      </c>
      <c r="C51" s="29">
        <v>2.5782957145041943E-4</v>
      </c>
      <c r="D51" s="19">
        <v>110724105.79000001</v>
      </c>
      <c r="E51" s="29">
        <v>2.5109299505337297E-3</v>
      </c>
      <c r="F51" s="19">
        <v>545514.68000000005</v>
      </c>
      <c r="G51" s="29">
        <v>2.4616401429994485E-4</v>
      </c>
      <c r="H51" s="19">
        <v>110572438.49999999</v>
      </c>
      <c r="I51" s="29">
        <v>2.2500844855796271E-3</v>
      </c>
      <c r="J51" s="19">
        <v>494275.28</v>
      </c>
      <c r="K51" s="29">
        <v>1.4477685183537856E-3</v>
      </c>
      <c r="L51" s="19">
        <v>29688154.340000011</v>
      </c>
      <c r="M51" s="29">
        <v>7.6740075609910991E-3</v>
      </c>
    </row>
    <row r="52" spans="1:13">
      <c r="A52" s="18" t="s">
        <v>69</v>
      </c>
      <c r="B52" s="19">
        <v>593</v>
      </c>
      <c r="C52" s="29">
        <v>1.5827426073509185E-4</v>
      </c>
      <c r="D52" s="19">
        <v>73854669.399999991</v>
      </c>
      <c r="E52" s="29">
        <v>1.6748286207426315E-3</v>
      </c>
      <c r="F52" s="19">
        <v>168216.49</v>
      </c>
      <c r="G52" s="29">
        <v>7.5907849903959551E-5</v>
      </c>
      <c r="H52" s="19">
        <v>73717179.979999974</v>
      </c>
      <c r="I52" s="29">
        <v>1.5001015193644215E-3</v>
      </c>
      <c r="J52" s="19">
        <v>314257.40000000002</v>
      </c>
      <c r="K52" s="29">
        <v>9.2048295512515402E-4</v>
      </c>
      <c r="L52" s="19">
        <v>21013656.959999997</v>
      </c>
      <c r="M52" s="29">
        <v>5.4317611175256761E-3</v>
      </c>
    </row>
    <row r="53" spans="1:13">
      <c r="A53" s="18" t="s">
        <v>70</v>
      </c>
      <c r="B53" s="19">
        <v>431</v>
      </c>
      <c r="C53" s="29">
        <v>1.1503576117508363E-4</v>
      </c>
      <c r="D53" s="19">
        <v>58061596.560000002</v>
      </c>
      <c r="E53" s="29">
        <v>1.3166834876482427E-3</v>
      </c>
      <c r="F53" s="19">
        <v>308005.26000000007</v>
      </c>
      <c r="G53" s="29">
        <v>1.3898766432298072E-4</v>
      </c>
      <c r="H53" s="19">
        <v>57935898.829999998</v>
      </c>
      <c r="I53" s="29">
        <v>1.1789616733060824E-3</v>
      </c>
      <c r="J53" s="19">
        <v>230838.53000000003</v>
      </c>
      <c r="K53" s="29">
        <v>6.761429714977166E-4</v>
      </c>
      <c r="L53" s="19">
        <v>17890070.850000005</v>
      </c>
      <c r="M53" s="29">
        <v>4.6243541244526702E-3</v>
      </c>
    </row>
    <row r="54" spans="1:13">
      <c r="A54" s="18" t="s">
        <v>71</v>
      </c>
      <c r="B54" s="19">
        <v>345</v>
      </c>
      <c r="C54" s="29">
        <v>9.2081989803721232E-5</v>
      </c>
      <c r="D54" s="19">
        <v>49963861.940000005</v>
      </c>
      <c r="E54" s="29">
        <v>1.1330482779189786E-3</v>
      </c>
      <c r="F54" s="19">
        <v>360769.59999999992</v>
      </c>
      <c r="G54" s="29">
        <v>1.6279762255597843E-4</v>
      </c>
      <c r="H54" s="19">
        <v>49651774.600000009</v>
      </c>
      <c r="I54" s="29">
        <v>1.0103845879184136E-3</v>
      </c>
      <c r="J54" s="19">
        <v>209991.67000000007</v>
      </c>
      <c r="K54" s="29">
        <v>6.1508099078419855E-4</v>
      </c>
      <c r="L54" s="19">
        <v>16209769.979999997</v>
      </c>
      <c r="M54" s="29">
        <v>4.190017875946089E-3</v>
      </c>
    </row>
    <row r="55" spans="1:13">
      <c r="A55" s="18" t="s">
        <v>72</v>
      </c>
      <c r="B55" s="19">
        <v>214</v>
      </c>
      <c r="C55" s="29">
        <v>5.711752411013433E-5</v>
      </c>
      <c r="D55" s="19">
        <v>33127557.20000001</v>
      </c>
      <c r="E55" s="29">
        <v>7.5124540377197407E-4</v>
      </c>
      <c r="F55" s="19">
        <v>80657.23</v>
      </c>
      <c r="G55" s="29">
        <v>3.639665117557228E-5</v>
      </c>
      <c r="H55" s="19">
        <v>33075100.479999997</v>
      </c>
      <c r="I55" s="29">
        <v>6.7305895988750654E-4</v>
      </c>
      <c r="J55" s="19">
        <v>126404.15999999996</v>
      </c>
      <c r="K55" s="29">
        <v>3.7024704823788632E-4</v>
      </c>
      <c r="L55" s="19">
        <v>11019832.58</v>
      </c>
      <c r="M55" s="29">
        <v>2.8484855465008346E-3</v>
      </c>
    </row>
    <row r="56" spans="1:13">
      <c r="A56" s="18" t="s">
        <v>73</v>
      </c>
      <c r="B56" s="19">
        <v>171</v>
      </c>
      <c r="C56" s="29">
        <v>4.5640638424453131E-5</v>
      </c>
      <c r="D56" s="19">
        <v>28103269.430000003</v>
      </c>
      <c r="E56" s="29">
        <v>6.3730784201175333E-4</v>
      </c>
      <c r="F56" s="19">
        <v>97036.439999999988</v>
      </c>
      <c r="G56" s="29">
        <v>4.3787785149568726E-5</v>
      </c>
      <c r="H56" s="19">
        <v>28013272.84</v>
      </c>
      <c r="I56" s="29">
        <v>5.7005372643195479E-4</v>
      </c>
      <c r="J56" s="19">
        <v>108823.86000000002</v>
      </c>
      <c r="K56" s="29">
        <v>3.1875306115600156E-4</v>
      </c>
      <c r="L56" s="19">
        <v>9525866.8800000008</v>
      </c>
      <c r="M56" s="29">
        <v>2.4623145522934069E-3</v>
      </c>
    </row>
    <row r="57" spans="1:13">
      <c r="A57" s="18" t="s">
        <v>74</v>
      </c>
      <c r="B57" s="19">
        <v>127</v>
      </c>
      <c r="C57" s="29">
        <v>3.3896848420500279E-5</v>
      </c>
      <c r="D57" s="19">
        <v>22195803.780000001</v>
      </c>
      <c r="E57" s="29">
        <v>5.0334214116909306E-4</v>
      </c>
      <c r="F57" s="19">
        <v>16456.439999999999</v>
      </c>
      <c r="G57" s="29">
        <v>7.4259840843993125E-6</v>
      </c>
      <c r="H57" s="19">
        <v>22182059.420000006</v>
      </c>
      <c r="I57" s="29">
        <v>4.5139194211717999E-4</v>
      </c>
      <c r="J57" s="19">
        <v>78076.78</v>
      </c>
      <c r="K57" s="29">
        <v>2.286926105194548E-4</v>
      </c>
      <c r="L57" s="19">
        <v>7585574.4500000011</v>
      </c>
      <c r="M57" s="29">
        <v>1.9607738162870547E-3</v>
      </c>
    </row>
    <row r="58" spans="1:13">
      <c r="A58" s="18" t="s">
        <v>75</v>
      </c>
      <c r="B58" s="19">
        <v>161</v>
      </c>
      <c r="C58" s="29">
        <v>4.2971595241736576E-5</v>
      </c>
      <c r="D58" s="19">
        <v>30636540.559999987</v>
      </c>
      <c r="E58" s="29">
        <v>6.9475573294530885E-4</v>
      </c>
      <c r="F58" s="19">
        <v>184455.01</v>
      </c>
      <c r="G58" s="29">
        <v>8.3235497382648751E-5</v>
      </c>
      <c r="H58" s="19">
        <v>30458196.789999988</v>
      </c>
      <c r="I58" s="29">
        <v>6.1980649957276812E-4</v>
      </c>
      <c r="J58" s="19">
        <v>89279.249999999985</v>
      </c>
      <c r="K58" s="29">
        <v>2.6150546612858564E-4</v>
      </c>
      <c r="L58" s="19">
        <v>10946597.029999999</v>
      </c>
      <c r="M58" s="29">
        <v>2.8295550950488179E-3</v>
      </c>
    </row>
    <row r="59" spans="1:13">
      <c r="A59" s="18" t="s">
        <v>76</v>
      </c>
      <c r="B59" s="19">
        <v>126</v>
      </c>
      <c r="C59" s="29">
        <v>3.3629944102228625E-5</v>
      </c>
      <c r="D59" s="19">
        <v>26389857.649999991</v>
      </c>
      <c r="E59" s="29">
        <v>5.9845219332257786E-4</v>
      </c>
      <c r="F59" s="19">
        <v>564113.93999999994</v>
      </c>
      <c r="G59" s="29">
        <v>2.5455694793210371E-4</v>
      </c>
      <c r="H59" s="19">
        <v>25859009.299999993</v>
      </c>
      <c r="I59" s="29">
        <v>5.2621572272180007E-4</v>
      </c>
      <c r="J59" s="19">
        <v>68373.920000000013</v>
      </c>
      <c r="K59" s="29">
        <v>2.0027222250006165E-4</v>
      </c>
      <c r="L59" s="19">
        <v>9548006.209999999</v>
      </c>
      <c r="M59" s="29">
        <v>2.4680372854707388E-3</v>
      </c>
    </row>
    <row r="60" spans="1:13">
      <c r="A60" s="18" t="s">
        <v>77</v>
      </c>
      <c r="B60" s="19">
        <v>117</v>
      </c>
      <c r="C60" s="29">
        <v>3.1227805237783724E-5</v>
      </c>
      <c r="D60" s="19">
        <v>27276162.219999999</v>
      </c>
      <c r="E60" s="29">
        <v>6.1855123746684703E-4</v>
      </c>
      <c r="F60" s="19">
        <v>117949.89</v>
      </c>
      <c r="G60" s="29">
        <v>5.3224999203755466E-5</v>
      </c>
      <c r="H60" s="19">
        <v>27158562.329999998</v>
      </c>
      <c r="I60" s="29">
        <v>5.52660867195945E-4</v>
      </c>
      <c r="J60" s="19">
        <v>66543.789999999994</v>
      </c>
      <c r="K60" s="29">
        <v>1.9491163760798524E-4</v>
      </c>
      <c r="L60" s="19">
        <v>10267034.919999996</v>
      </c>
      <c r="M60" s="29">
        <v>2.6538969955058373E-3</v>
      </c>
    </row>
    <row r="61" spans="1:13">
      <c r="A61" s="18" t="s">
        <v>78</v>
      </c>
      <c r="B61" s="19">
        <v>63</v>
      </c>
      <c r="C61" s="29">
        <v>1.6814972051114312E-5</v>
      </c>
      <c r="D61" s="19">
        <v>16730985.360000001</v>
      </c>
      <c r="E61" s="29">
        <v>3.7941450908659765E-4</v>
      </c>
      <c r="F61" s="19">
        <v>72287.990000000005</v>
      </c>
      <c r="G61" s="29">
        <v>3.2620023725253867E-5</v>
      </c>
      <c r="H61" s="19">
        <v>16675176.93</v>
      </c>
      <c r="I61" s="29">
        <v>3.3933010263211591E-4</v>
      </c>
      <c r="J61" s="19">
        <v>45073.329999999994</v>
      </c>
      <c r="K61" s="29">
        <v>1.3202308679360057E-4</v>
      </c>
      <c r="L61" s="19">
        <v>6347304.6300000008</v>
      </c>
      <c r="M61" s="29">
        <v>1.6406969313314949E-3</v>
      </c>
    </row>
    <row r="62" spans="1:13">
      <c r="A62" s="18" t="s">
        <v>79</v>
      </c>
      <c r="B62" s="19">
        <v>32</v>
      </c>
      <c r="C62" s="29">
        <v>8.5409381846929833E-6</v>
      </c>
      <c r="D62" s="19">
        <v>9350005.9900000021</v>
      </c>
      <c r="E62" s="29">
        <v>2.1203341323422197E-4</v>
      </c>
      <c r="F62" s="19">
        <v>1503.5</v>
      </c>
      <c r="G62" s="29">
        <v>6.784557942601417E-7</v>
      </c>
      <c r="H62" s="19">
        <v>9348502.4900000002</v>
      </c>
      <c r="I62" s="29">
        <v>1.9023656076963083E-4</v>
      </c>
      <c r="J62" s="19">
        <v>28136.159999999996</v>
      </c>
      <c r="K62" s="29">
        <v>8.2412874613848857E-5</v>
      </c>
      <c r="L62" s="19">
        <v>3616626.34</v>
      </c>
      <c r="M62" s="29">
        <v>9.348515761737836E-4</v>
      </c>
    </row>
    <row r="63" spans="1:13">
      <c r="A63" s="18" t="s">
        <v>80</v>
      </c>
      <c r="B63" s="19">
        <v>20</v>
      </c>
      <c r="C63" s="29">
        <v>5.3380863654331152E-6</v>
      </c>
      <c r="D63" s="19">
        <v>6443484.5700000003</v>
      </c>
      <c r="E63" s="29">
        <v>1.4612119264526192E-4</v>
      </c>
      <c r="F63" s="19">
        <v>7647.14</v>
      </c>
      <c r="G63" s="29">
        <v>3.4507791436770871E-6</v>
      </c>
      <c r="H63" s="19">
        <v>6438350.9299999997</v>
      </c>
      <c r="I63" s="29">
        <v>1.3101667772579841E-4</v>
      </c>
      <c r="J63" s="19">
        <v>12003.55</v>
      </c>
      <c r="K63" s="29">
        <v>3.515927763671608E-5</v>
      </c>
      <c r="L63" s="19">
        <v>2578990.5300000003</v>
      </c>
      <c r="M63" s="29">
        <v>6.6663601247447693E-4</v>
      </c>
    </row>
    <row r="64" spans="1:13">
      <c r="A64" s="18" t="s">
        <v>81</v>
      </c>
      <c r="B64" s="19">
        <v>15</v>
      </c>
      <c r="C64" s="29">
        <v>4.0035647740748366E-6</v>
      </c>
      <c r="D64" s="19">
        <v>5336366.01</v>
      </c>
      <c r="E64" s="29">
        <v>1.210146710683964E-4</v>
      </c>
      <c r="F64" s="19"/>
      <c r="G64" s="29">
        <v>0</v>
      </c>
      <c r="H64" s="19">
        <v>5336366.01</v>
      </c>
      <c r="I64" s="29">
        <v>1.0859192879675399E-4</v>
      </c>
      <c r="J64" s="19">
        <v>8707.06</v>
      </c>
      <c r="K64" s="29">
        <v>2.5503616841646439E-5</v>
      </c>
      <c r="L64" s="19">
        <v>2139456.6</v>
      </c>
      <c r="M64" s="29">
        <v>5.5302212245277298E-4</v>
      </c>
    </row>
    <row r="65" spans="1:13">
      <c r="A65" s="18" t="s">
        <v>82</v>
      </c>
      <c r="B65" s="19">
        <v>10</v>
      </c>
      <c r="C65" s="29">
        <v>2.6690431827165576E-6</v>
      </c>
      <c r="D65" s="19">
        <v>3883618.0100000002</v>
      </c>
      <c r="E65" s="29">
        <v>8.8070187681045186E-5</v>
      </c>
      <c r="F65" s="19">
        <v>32716.55</v>
      </c>
      <c r="G65" s="29">
        <v>1.4763374070968832E-5</v>
      </c>
      <c r="H65" s="19">
        <v>3850901.46</v>
      </c>
      <c r="I65" s="29">
        <v>7.8363593569856347E-5</v>
      </c>
      <c r="J65" s="19">
        <v>6918.1600000000008</v>
      </c>
      <c r="K65" s="29">
        <v>2.0263797641133145E-5</v>
      </c>
      <c r="L65" s="19">
        <v>1560312.26</v>
      </c>
      <c r="M65" s="29">
        <v>4.0332072999951622E-4</v>
      </c>
    </row>
    <row r="66" spans="1:13">
      <c r="A66" s="18" t="s">
        <v>83</v>
      </c>
      <c r="B66" s="19">
        <v>14</v>
      </c>
      <c r="C66" s="29">
        <v>3.7366604558031803E-6</v>
      </c>
      <c r="D66" s="19">
        <v>5966790.8499999996</v>
      </c>
      <c r="E66" s="29">
        <v>1.3531103951519761E-4</v>
      </c>
      <c r="F66" s="19">
        <v>4267.74</v>
      </c>
      <c r="G66" s="29">
        <v>1.9258217036220664E-6</v>
      </c>
      <c r="H66" s="19">
        <v>5962523.1099999994</v>
      </c>
      <c r="I66" s="29">
        <v>1.2133385974589852E-4</v>
      </c>
      <c r="J66" s="19">
        <v>5225.92</v>
      </c>
      <c r="K66" s="29">
        <v>1.5307102664400724E-5</v>
      </c>
      <c r="L66" s="19">
        <v>2476321.35</v>
      </c>
      <c r="M66" s="29">
        <v>6.4009734474263988E-4</v>
      </c>
    </row>
    <row r="67" spans="1:13">
      <c r="A67" s="18" t="s">
        <v>84</v>
      </c>
      <c r="B67" s="19">
        <v>10</v>
      </c>
      <c r="C67" s="29">
        <v>2.6690431827165576E-6</v>
      </c>
      <c r="D67" s="19">
        <v>4726865.96</v>
      </c>
      <c r="E67" s="29">
        <v>1.0719282153095789E-4</v>
      </c>
      <c r="F67" s="19"/>
      <c r="G67" s="29">
        <v>0</v>
      </c>
      <c r="H67" s="19">
        <v>4726865.96</v>
      </c>
      <c r="I67" s="29">
        <v>9.6188959077812619E-5</v>
      </c>
      <c r="J67" s="19">
        <v>4411.3799999999992</v>
      </c>
      <c r="K67" s="29">
        <v>1.2921255310392057E-5</v>
      </c>
      <c r="L67" s="19">
        <v>1968627.29</v>
      </c>
      <c r="M67" s="29">
        <v>5.0886493431755088E-4</v>
      </c>
    </row>
    <row r="68" spans="1:13">
      <c r="A68" s="18" t="s">
        <v>85</v>
      </c>
      <c r="B68" s="19">
        <v>4</v>
      </c>
      <c r="C68" s="29">
        <v>1.0676172730866229E-6</v>
      </c>
      <c r="D68" s="19">
        <v>2063517.1600000001</v>
      </c>
      <c r="E68" s="29">
        <v>4.6795112983899609E-5</v>
      </c>
      <c r="F68" s="19"/>
      <c r="G68" s="29">
        <v>0</v>
      </c>
      <c r="H68" s="19">
        <v>2063517.1600000001</v>
      </c>
      <c r="I68" s="29">
        <v>4.1991367925229703E-5</v>
      </c>
      <c r="J68" s="19">
        <v>2100.6099999999997</v>
      </c>
      <c r="K68" s="29">
        <v>6.1528406343508516E-6</v>
      </c>
      <c r="L68" s="19">
        <v>867655.36</v>
      </c>
      <c r="M68" s="29">
        <v>2.242777949993119E-4</v>
      </c>
    </row>
    <row r="69" spans="1:13">
      <c r="A69" s="18" t="s">
        <v>86</v>
      </c>
      <c r="B69" s="19">
        <v>6</v>
      </c>
      <c r="C69" s="29">
        <v>1.6014259096299345E-6</v>
      </c>
      <c r="D69" s="19">
        <v>3495125.9799999995</v>
      </c>
      <c r="E69" s="29">
        <v>7.9260215663562878E-5</v>
      </c>
      <c r="F69" s="19"/>
      <c r="G69" s="29">
        <v>0</v>
      </c>
      <c r="H69" s="19">
        <v>3495125.98</v>
      </c>
      <c r="I69" s="29">
        <v>7.1123770529346616E-5</v>
      </c>
      <c r="J69" s="19">
        <v>4197.55</v>
      </c>
      <c r="K69" s="29">
        <v>1.2294931569743752E-5</v>
      </c>
      <c r="L69" s="19">
        <v>1466059.6400000001</v>
      </c>
      <c r="M69" s="29">
        <v>3.7895763520285871E-4</v>
      </c>
    </row>
    <row r="70" spans="1:13">
      <c r="A70" s="18" t="s">
        <v>87</v>
      </c>
      <c r="B70" s="19">
        <v>4</v>
      </c>
      <c r="C70" s="29">
        <v>1.0676172730866229E-6</v>
      </c>
      <c r="D70" s="19">
        <v>2504080.96</v>
      </c>
      <c r="E70" s="29">
        <v>5.6785935060521511E-5</v>
      </c>
      <c r="F70" s="19">
        <v>350150.91</v>
      </c>
      <c r="G70" s="29">
        <v>1.5800592866974485E-4</v>
      </c>
      <c r="H70" s="19">
        <v>2153930.0499999998</v>
      </c>
      <c r="I70" s="29">
        <v>4.3831217383604601E-5</v>
      </c>
      <c r="J70" s="19">
        <v>2559.1999999999998</v>
      </c>
      <c r="K70" s="29">
        <v>7.4960843523694073E-6</v>
      </c>
      <c r="L70" s="19">
        <v>929847.38</v>
      </c>
      <c r="M70" s="29">
        <v>2.4035363542534592E-4</v>
      </c>
    </row>
    <row r="71" spans="1:13">
      <c r="A71" s="18" t="s">
        <v>88</v>
      </c>
      <c r="B71" s="19">
        <v>2</v>
      </c>
      <c r="C71" s="29">
        <v>5.3380863654331146E-7</v>
      </c>
      <c r="D71" s="19">
        <v>1350592.56</v>
      </c>
      <c r="E71" s="29">
        <v>3.0627868120279747E-5</v>
      </c>
      <c r="F71" s="19"/>
      <c r="G71" s="29">
        <v>0</v>
      </c>
      <c r="H71" s="19">
        <v>1350592.56</v>
      </c>
      <c r="I71" s="29">
        <v>2.7483769073205999E-5</v>
      </c>
      <c r="J71" s="19">
        <v>460.25</v>
      </c>
      <c r="K71" s="29">
        <v>1.3481059796725616E-6</v>
      </c>
      <c r="L71" s="19">
        <v>597931.96</v>
      </c>
      <c r="M71" s="29">
        <v>1.5455775153445345E-4</v>
      </c>
    </row>
    <row r="72" spans="1:13">
      <c r="A72" s="18" t="s">
        <v>89</v>
      </c>
      <c r="B72" s="19">
        <v>3</v>
      </c>
      <c r="C72" s="29">
        <v>8.0071295481496724E-7</v>
      </c>
      <c r="D72" s="19">
        <v>2250314.16</v>
      </c>
      <c r="E72" s="29">
        <v>5.103117502859493E-5</v>
      </c>
      <c r="F72" s="19"/>
      <c r="G72" s="29">
        <v>0</v>
      </c>
      <c r="H72" s="19">
        <v>2250314.16</v>
      </c>
      <c r="I72" s="29">
        <v>4.5792577678352925E-5</v>
      </c>
      <c r="J72" s="19">
        <v>1385.12</v>
      </c>
      <c r="K72" s="29">
        <v>4.0571179892755208E-6</v>
      </c>
      <c r="L72" s="19">
        <v>945788.55</v>
      </c>
      <c r="M72" s="29">
        <v>2.4447422364750498E-4</v>
      </c>
    </row>
    <row r="73" spans="1:13">
      <c r="A73" s="18" t="s">
        <v>90</v>
      </c>
      <c r="B73" s="19">
        <v>3</v>
      </c>
      <c r="C73" s="29">
        <v>8.0071295481496724E-7</v>
      </c>
      <c r="D73" s="19">
        <v>2568246.0300000003</v>
      </c>
      <c r="E73" s="29">
        <v>5.8241029187419802E-5</v>
      </c>
      <c r="F73" s="19"/>
      <c r="G73" s="29">
        <v>0</v>
      </c>
      <c r="H73" s="19">
        <v>2568246.0300000003</v>
      </c>
      <c r="I73" s="29">
        <v>5.2262305377795129E-5</v>
      </c>
      <c r="J73" s="19">
        <v>2457.7599999999998</v>
      </c>
      <c r="K73" s="29">
        <v>7.1989591582836174E-6</v>
      </c>
      <c r="L73" s="19">
        <v>1110894.47</v>
      </c>
      <c r="M73" s="29">
        <v>2.8715198879026026E-4</v>
      </c>
    </row>
    <row r="74" spans="1:13">
      <c r="A74" s="18" t="s">
        <v>91</v>
      </c>
      <c r="B74" s="19">
        <v>5</v>
      </c>
      <c r="C74" s="29">
        <v>1.3345215913582788E-6</v>
      </c>
      <c r="D74" s="19">
        <v>9784097.2800000012</v>
      </c>
      <c r="E74" s="29">
        <v>2.2187745589819318E-4</v>
      </c>
      <c r="F74" s="19"/>
      <c r="G74" s="29">
        <v>0</v>
      </c>
      <c r="H74" s="19">
        <v>9784097.2799999993</v>
      </c>
      <c r="I74" s="29">
        <v>1.9910066010825862E-4</v>
      </c>
      <c r="J74" s="19">
        <v>3807.46</v>
      </c>
      <c r="K74" s="29">
        <v>1.1152329371785099E-5</v>
      </c>
      <c r="L74" s="19">
        <v>4357998.92</v>
      </c>
      <c r="M74" s="29">
        <v>1.1264868903558467E-3</v>
      </c>
    </row>
    <row r="75" spans="1:13">
      <c r="A75" s="18" t="s">
        <v>14</v>
      </c>
      <c r="B75" s="19">
        <v>3746661</v>
      </c>
      <c r="C75" s="29">
        <v>1</v>
      </c>
      <c r="D75" s="19">
        <v>44096851752.660088</v>
      </c>
      <c r="E75" s="29">
        <v>1</v>
      </c>
      <c r="F75" s="19">
        <v>2216061846.2099977</v>
      </c>
      <c r="G75" s="29">
        <v>1</v>
      </c>
      <c r="H75" s="19">
        <v>49141460780.08989</v>
      </c>
      <c r="I75" s="29">
        <v>1</v>
      </c>
      <c r="J75" s="19">
        <v>341404909.50999939</v>
      </c>
      <c r="K75" s="29">
        <v>1</v>
      </c>
      <c r="L75" s="19">
        <v>3868663681.1399989</v>
      </c>
      <c r="M75" s="29">
        <v>1</v>
      </c>
    </row>
    <row r="79" spans="1:13">
      <c r="A79" s="15" t="s">
        <v>16</v>
      </c>
      <c r="B79" s="16" t="s">
        <v>1163</v>
      </c>
    </row>
    <row r="80" spans="1:13" hidden="1">
      <c r="A80" s="15" t="s">
        <v>23</v>
      </c>
      <c r="B80" s="16" t="s">
        <v>24</v>
      </c>
    </row>
    <row r="81" spans="1:13" hidden="1">
      <c r="A81" s="15" t="s">
        <v>630</v>
      </c>
      <c r="B81" s="16" t="s">
        <v>24</v>
      </c>
    </row>
    <row r="83" spans="1:13">
      <c r="A83" s="16"/>
      <c r="B83" s="15" t="s">
        <v>130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</row>
    <row r="84" spans="1:13" s="7" customFormat="1" ht="45">
      <c r="A84" s="16"/>
      <c r="B84" s="17" t="s">
        <v>92</v>
      </c>
      <c r="C84" s="17"/>
      <c r="D84" s="17" t="s">
        <v>93</v>
      </c>
      <c r="E84" s="17"/>
      <c r="F84" s="28" t="s">
        <v>94</v>
      </c>
      <c r="G84" s="28"/>
      <c r="H84" s="28" t="s">
        <v>95</v>
      </c>
      <c r="I84" s="28"/>
      <c r="J84" s="17" t="s">
        <v>96</v>
      </c>
      <c r="K84" s="17"/>
      <c r="L84" s="17" t="s">
        <v>97</v>
      </c>
      <c r="M84" s="17"/>
    </row>
    <row r="85" spans="1:13" s="8" customFormat="1" ht="45">
      <c r="A85" s="43" t="s">
        <v>874</v>
      </c>
      <c r="B85" s="28" t="s">
        <v>18</v>
      </c>
      <c r="C85" s="28" t="s">
        <v>871</v>
      </c>
      <c r="D85" s="28" t="s">
        <v>18</v>
      </c>
      <c r="E85" s="28" t="s">
        <v>871</v>
      </c>
      <c r="F85" s="28" t="s">
        <v>18</v>
      </c>
      <c r="G85" s="28" t="s">
        <v>871</v>
      </c>
      <c r="H85" s="28" t="s">
        <v>18</v>
      </c>
      <c r="I85" s="28" t="s">
        <v>871</v>
      </c>
      <c r="J85" s="28" t="s">
        <v>18</v>
      </c>
      <c r="K85" s="28" t="s">
        <v>871</v>
      </c>
      <c r="L85" s="28" t="s">
        <v>18</v>
      </c>
      <c r="M85" s="28" t="s">
        <v>871</v>
      </c>
    </row>
    <row r="86" spans="1:13">
      <c r="A86" s="18" t="s">
        <v>1007</v>
      </c>
      <c r="B86" s="19">
        <v>530567</v>
      </c>
      <c r="C86" s="29">
        <v>0.14161062343243758</v>
      </c>
      <c r="D86" s="19">
        <v>0</v>
      </c>
      <c r="E86" s="29">
        <v>0</v>
      </c>
      <c r="F86" s="19">
        <v>621220446.88</v>
      </c>
      <c r="G86" s="29">
        <v>0.28032631306858036</v>
      </c>
      <c r="H86" s="19">
        <v>1631459368.3199992</v>
      </c>
      <c r="I86" s="29">
        <v>3.3199244434772679E-2</v>
      </c>
      <c r="J86" s="19">
        <v>16921234.989999998</v>
      </c>
      <c r="K86" s="29">
        <v>4.9563537367655792E-2</v>
      </c>
      <c r="L86" s="19">
        <v>19126739.559999999</v>
      </c>
      <c r="M86" s="29">
        <v>4.9440171429851005E-3</v>
      </c>
    </row>
    <row r="87" spans="1:13">
      <c r="A87" s="18" t="s">
        <v>1005</v>
      </c>
      <c r="B87" s="19">
        <v>704822</v>
      </c>
      <c r="C87" s="29">
        <v>0.18812003541286496</v>
      </c>
      <c r="D87" s="19">
        <v>77472049.930000007</v>
      </c>
      <c r="E87" s="29">
        <v>1.7568612463434333E-3</v>
      </c>
      <c r="F87" s="19">
        <v>853014159.85000002</v>
      </c>
      <c r="G87" s="29">
        <v>0.38492344485279634</v>
      </c>
      <c r="H87" s="19">
        <v>2570957116.2399993</v>
      </c>
      <c r="I87" s="29">
        <v>5.2317474397945575E-2</v>
      </c>
      <c r="J87" s="19">
        <v>29305063.25</v>
      </c>
      <c r="K87" s="29">
        <v>8.5836677896811805E-2</v>
      </c>
      <c r="L87" s="19">
        <v>32572912.300000001</v>
      </c>
      <c r="M87" s="29">
        <v>8.4196805369242053E-3</v>
      </c>
    </row>
    <row r="88" spans="1:13">
      <c r="A88" s="18" t="s">
        <v>941</v>
      </c>
      <c r="B88" s="19">
        <v>841052</v>
      </c>
      <c r="C88" s="29">
        <v>0.2244804106910126</v>
      </c>
      <c r="D88" s="19">
        <v>280514447.61999995</v>
      </c>
      <c r="E88" s="29">
        <v>6.3613259557260401E-3</v>
      </c>
      <c r="F88" s="19">
        <v>987449953.21000004</v>
      </c>
      <c r="G88" s="29">
        <v>0.44558772350996367</v>
      </c>
      <c r="H88" s="19">
        <v>3322006454.249999</v>
      </c>
      <c r="I88" s="29">
        <v>6.7600889381699864E-2</v>
      </c>
      <c r="J88" s="19">
        <v>38162651.079999998</v>
      </c>
      <c r="K88" s="29">
        <v>0.11178120178404245</v>
      </c>
      <c r="L88" s="19">
        <v>42250012.220000006</v>
      </c>
      <c r="M88" s="29">
        <v>1.0921086892606281E-2</v>
      </c>
    </row>
    <row r="89" spans="1:13">
      <c r="A89" s="18" t="s">
        <v>942</v>
      </c>
      <c r="B89" s="19">
        <v>971235</v>
      </c>
      <c r="C89" s="29">
        <v>0.25922681555657157</v>
      </c>
      <c r="D89" s="19">
        <v>605152612.56999993</v>
      </c>
      <c r="E89" s="29">
        <v>1.3723261151710107E-2</v>
      </c>
      <c r="F89" s="19">
        <v>1094466447.4200001</v>
      </c>
      <c r="G89" s="29">
        <v>0.49387901754267494</v>
      </c>
      <c r="H89" s="19">
        <v>4058437800.2999992</v>
      </c>
      <c r="I89" s="29">
        <v>8.2586836774382416E-2</v>
      </c>
      <c r="J89" s="19">
        <v>46820680.420000002</v>
      </c>
      <c r="K89" s="29">
        <v>0.13714120422931023</v>
      </c>
      <c r="L89" s="19">
        <v>51828990.860000007</v>
      </c>
      <c r="M89" s="29">
        <v>1.3397130154443224E-2</v>
      </c>
    </row>
    <row r="90" spans="1:13">
      <c r="A90" s="18" t="s">
        <v>943</v>
      </c>
      <c r="B90" s="19">
        <v>1098753</v>
      </c>
      <c r="C90" s="29">
        <v>0.29326192041393656</v>
      </c>
      <c r="D90" s="19">
        <v>1049089068.8</v>
      </c>
      <c r="E90" s="29">
        <v>2.3790566153891361E-2</v>
      </c>
      <c r="F90" s="19">
        <v>1197321267.7600002</v>
      </c>
      <c r="G90" s="29">
        <v>0.54029235231305006</v>
      </c>
      <c r="H90" s="19">
        <v>4827482736.9499989</v>
      </c>
      <c r="I90" s="29">
        <v>9.8236451670681665E-2</v>
      </c>
      <c r="J90" s="19">
        <v>55611082.299999997</v>
      </c>
      <c r="K90" s="29">
        <v>0.16288893554523184</v>
      </c>
      <c r="L90" s="19">
        <v>61604543.600000009</v>
      </c>
      <c r="M90" s="29">
        <v>1.5923985302813057E-2</v>
      </c>
    </row>
    <row r="91" spans="1:13">
      <c r="A91" s="18" t="s">
        <v>944</v>
      </c>
      <c r="B91" s="19">
        <v>1284062</v>
      </c>
      <c r="C91" s="29">
        <v>0.34272169272853881</v>
      </c>
      <c r="D91" s="19">
        <v>1903118626.1399999</v>
      </c>
      <c r="E91" s="29">
        <v>4.3157698350318095E-2</v>
      </c>
      <c r="F91" s="19">
        <v>1281167017.3800001</v>
      </c>
      <c r="G91" s="29">
        <v>0.57812782597701684</v>
      </c>
      <c r="H91" s="19">
        <v>5946182807.0199986</v>
      </c>
      <c r="I91" s="29">
        <v>0.1210013441323899</v>
      </c>
      <c r="J91" s="19">
        <v>65108524.93</v>
      </c>
      <c r="K91" s="29">
        <v>0.19070764103377089</v>
      </c>
      <c r="L91" s="19">
        <v>71023607.210000008</v>
      </c>
      <c r="M91" s="29">
        <v>1.835869257807159E-2</v>
      </c>
    </row>
    <row r="92" spans="1:13">
      <c r="A92" s="18" t="s">
        <v>945</v>
      </c>
      <c r="B92" s="19">
        <v>1487994</v>
      </c>
      <c r="C92" s="29">
        <v>0.3971520241623141</v>
      </c>
      <c r="D92" s="19">
        <v>3025438149.6399999</v>
      </c>
      <c r="E92" s="29">
        <v>6.860893758606007E-2</v>
      </c>
      <c r="F92" s="19">
        <v>1360937208.8700001</v>
      </c>
      <c r="G92" s="29">
        <v>0.61412420018761316</v>
      </c>
      <c r="H92" s="19">
        <v>7282922269.0199986</v>
      </c>
      <c r="I92" s="29">
        <v>0.14820321075947218</v>
      </c>
      <c r="J92" s="19">
        <v>74620786.079999998</v>
      </c>
      <c r="K92" s="29">
        <v>0.21856975105337328</v>
      </c>
      <c r="L92" s="19">
        <v>81267729.770000011</v>
      </c>
      <c r="M92" s="29">
        <v>2.1006667022048408E-2</v>
      </c>
    </row>
    <row r="93" spans="1:13">
      <c r="A93" s="18" t="s">
        <v>946</v>
      </c>
      <c r="B93" s="19">
        <v>1652635</v>
      </c>
      <c r="C93" s="29">
        <v>0.44109541802687779</v>
      </c>
      <c r="D93" s="19">
        <v>4093177717.0100002</v>
      </c>
      <c r="E93" s="29">
        <v>9.2822447733200919E-2</v>
      </c>
      <c r="F93" s="19">
        <v>1423329842.4100001</v>
      </c>
      <c r="G93" s="29">
        <v>0.64227893496936417</v>
      </c>
      <c r="H93" s="19">
        <v>8507762635.8799992</v>
      </c>
      <c r="I93" s="29">
        <v>0.17312799621388131</v>
      </c>
      <c r="J93" s="19">
        <v>83310642.129999995</v>
      </c>
      <c r="K93" s="29">
        <v>0.24402297626466884</v>
      </c>
      <c r="L93" s="19">
        <v>92124969.060000002</v>
      </c>
      <c r="M93" s="29">
        <v>2.3813124286072102E-2</v>
      </c>
    </row>
    <row r="94" spans="1:13">
      <c r="A94" s="18" t="s">
        <v>947</v>
      </c>
      <c r="B94" s="19">
        <v>1810498</v>
      </c>
      <c r="C94" s="29">
        <v>0.48322973442219619</v>
      </c>
      <c r="D94" s="19">
        <v>5272528407.6200008</v>
      </c>
      <c r="E94" s="29">
        <v>0.11956700304125321</v>
      </c>
      <c r="F94" s="19">
        <v>1479222983.77</v>
      </c>
      <c r="G94" s="29">
        <v>0.66750076776955902</v>
      </c>
      <c r="H94" s="19">
        <v>9806073363.2699986</v>
      </c>
      <c r="I94" s="29">
        <v>0.19954786055613183</v>
      </c>
      <c r="J94" s="19">
        <v>91846562.539999992</v>
      </c>
      <c r="K94" s="29">
        <v>0.26902531270514696</v>
      </c>
      <c r="L94" s="19">
        <v>105158455.62</v>
      </c>
      <c r="M94" s="29">
        <v>2.7182113589417117E-2</v>
      </c>
    </row>
    <row r="95" spans="1:13">
      <c r="A95" s="18" t="s">
        <v>948</v>
      </c>
      <c r="B95" s="19">
        <v>1951088</v>
      </c>
      <c r="C95" s="29">
        <v>0.52075381252800823</v>
      </c>
      <c r="D95" s="19">
        <v>6466504298.5100012</v>
      </c>
      <c r="E95" s="29">
        <v>0.14664321922074441</v>
      </c>
      <c r="F95" s="19">
        <v>1530969604.24</v>
      </c>
      <c r="G95" s="29">
        <v>0.69085147910394684</v>
      </c>
      <c r="H95" s="19">
        <v>11094634009.119999</v>
      </c>
      <c r="I95" s="29">
        <v>0.22576931643869835</v>
      </c>
      <c r="J95" s="19">
        <v>100367629.72999999</v>
      </c>
      <c r="K95" s="29">
        <v>0.29398414297571879</v>
      </c>
      <c r="L95" s="19">
        <v>120185444.29000001</v>
      </c>
      <c r="M95" s="29">
        <v>3.1066397649377561E-2</v>
      </c>
    </row>
    <row r="96" spans="1:13">
      <c r="A96" s="18" t="s">
        <v>949</v>
      </c>
      <c r="B96" s="19">
        <v>2076081</v>
      </c>
      <c r="C96" s="29">
        <v>0.55411498398173731</v>
      </c>
      <c r="D96" s="19">
        <v>7654320341.3500013</v>
      </c>
      <c r="E96" s="29">
        <v>0.1735797463338925</v>
      </c>
      <c r="F96" s="19">
        <v>1578845246.71</v>
      </c>
      <c r="G96" s="29">
        <v>0.71245540796174422</v>
      </c>
      <c r="H96" s="19">
        <v>12360975733.699999</v>
      </c>
      <c r="I96" s="29">
        <v>0.2515386302620487</v>
      </c>
      <c r="J96" s="19">
        <v>109339512.16999999</v>
      </c>
      <c r="K96" s="29">
        <v>0.32026344415178232</v>
      </c>
      <c r="L96" s="19">
        <v>156048723.04000002</v>
      </c>
      <c r="M96" s="29">
        <v>4.0336595760636487E-2</v>
      </c>
    </row>
    <row r="97" spans="1:13">
      <c r="A97" s="18" t="s">
        <v>950</v>
      </c>
      <c r="B97" s="19">
        <v>2209193</v>
      </c>
      <c r="C97" s="29">
        <v>0.58964315159551395</v>
      </c>
      <c r="D97" s="19">
        <v>9050723825.9700012</v>
      </c>
      <c r="E97" s="29">
        <v>0.2052464850945743</v>
      </c>
      <c r="F97" s="19">
        <v>1625409854.8900001</v>
      </c>
      <c r="G97" s="29">
        <v>0.7334677313586011</v>
      </c>
      <c r="H97" s="19">
        <v>13825382250.449999</v>
      </c>
      <c r="I97" s="29">
        <v>0.28133844682231096</v>
      </c>
      <c r="J97" s="19">
        <v>119239695.07999998</v>
      </c>
      <c r="K97" s="29">
        <v>0.34926180543548269</v>
      </c>
      <c r="L97" s="19">
        <v>205403290.69000003</v>
      </c>
      <c r="M97" s="29">
        <v>5.3094119215209935E-2</v>
      </c>
    </row>
    <row r="98" spans="1:13">
      <c r="A98" s="18" t="s">
        <v>951</v>
      </c>
      <c r="B98" s="19">
        <v>2336816</v>
      </c>
      <c r="C98" s="29">
        <v>0.62370628140629747</v>
      </c>
      <c r="D98" s="19">
        <v>10517568785.430002</v>
      </c>
      <c r="E98" s="29">
        <v>0.23851065024830356</v>
      </c>
      <c r="F98" s="19">
        <v>1673074618.5300002</v>
      </c>
      <c r="G98" s="29">
        <v>0.75497650094529756</v>
      </c>
      <c r="H98" s="19">
        <v>15348006254.99</v>
      </c>
      <c r="I98" s="29">
        <v>0.31232295522660541</v>
      </c>
      <c r="J98" s="19">
        <v>128784043.12999998</v>
      </c>
      <c r="K98" s="29">
        <v>0.37721790033669106</v>
      </c>
      <c r="L98" s="19">
        <v>259696948.32000002</v>
      </c>
      <c r="M98" s="29">
        <v>6.7128334154772998E-2</v>
      </c>
    </row>
    <row r="99" spans="1:13">
      <c r="A99" s="18" t="s">
        <v>952</v>
      </c>
      <c r="B99" s="19">
        <v>2454671</v>
      </c>
      <c r="C99" s="29">
        <v>0.6551622898362035</v>
      </c>
      <c r="D99" s="19">
        <v>11990950998.600002</v>
      </c>
      <c r="E99" s="29">
        <v>0.27192306303083558</v>
      </c>
      <c r="F99" s="19">
        <v>1717476957.5800002</v>
      </c>
      <c r="G99" s="29">
        <v>0.77501309835612286</v>
      </c>
      <c r="H99" s="19">
        <v>16867650116.35</v>
      </c>
      <c r="I99" s="29">
        <v>0.34324681945930435</v>
      </c>
      <c r="J99" s="19">
        <v>138070534.65999997</v>
      </c>
      <c r="K99" s="29">
        <v>0.40441871459366352</v>
      </c>
      <c r="L99" s="19">
        <v>316233647.92000002</v>
      </c>
      <c r="M99" s="29">
        <v>8.1742346707898331E-2</v>
      </c>
    </row>
    <row r="100" spans="1:13">
      <c r="A100" s="18" t="s">
        <v>953</v>
      </c>
      <c r="B100" s="19">
        <v>2574063</v>
      </c>
      <c r="C100" s="29">
        <v>0.68702853020329302</v>
      </c>
      <c r="D100" s="19">
        <v>13602633253.320004</v>
      </c>
      <c r="E100" s="29">
        <v>0.30847175507261565</v>
      </c>
      <c r="F100" s="19">
        <v>1759069161.6700001</v>
      </c>
      <c r="G100" s="29">
        <v>0.79378161971356276</v>
      </c>
      <c r="H100" s="19">
        <v>18516775591.93</v>
      </c>
      <c r="I100" s="29">
        <v>0.37680555884965145</v>
      </c>
      <c r="J100" s="19">
        <v>147801544.26999998</v>
      </c>
      <c r="K100" s="29">
        <v>0.43292155488370626</v>
      </c>
      <c r="L100" s="19">
        <v>385399756.23000002</v>
      </c>
      <c r="M100" s="29">
        <v>9.9620899616797987E-2</v>
      </c>
    </row>
    <row r="101" spans="1:13">
      <c r="A101" s="18" t="s">
        <v>954</v>
      </c>
      <c r="B101" s="19">
        <v>2684340</v>
      </c>
      <c r="C101" s="29">
        <v>0.71646193770933642</v>
      </c>
      <c r="D101" s="19">
        <v>15200502579.620003</v>
      </c>
      <c r="E101" s="29">
        <v>0.34470720642099018</v>
      </c>
      <c r="F101" s="19">
        <v>1798763368.0900002</v>
      </c>
      <c r="G101" s="29">
        <v>0.81169366783076069</v>
      </c>
      <c r="H101" s="19">
        <v>20146349072</v>
      </c>
      <c r="I101" s="29">
        <v>0.40996642656097998</v>
      </c>
      <c r="J101" s="19">
        <v>157436536.02999997</v>
      </c>
      <c r="K101" s="29">
        <v>0.46114315185437843</v>
      </c>
      <c r="L101" s="19">
        <v>460902519.79000002</v>
      </c>
      <c r="M101" s="29">
        <v>0.1191373967287287</v>
      </c>
    </row>
    <row r="102" spans="1:13">
      <c r="A102" s="18" t="s">
        <v>955</v>
      </c>
      <c r="B102" s="19">
        <v>2782852</v>
      </c>
      <c r="C102" s="29">
        <v>0.74275521591091376</v>
      </c>
      <c r="D102" s="19">
        <v>16726369095.710003</v>
      </c>
      <c r="E102" s="29">
        <v>0.37930982441849731</v>
      </c>
      <c r="F102" s="19">
        <v>1835252004.9200001</v>
      </c>
      <c r="G102" s="29">
        <v>0.8281591996445069</v>
      </c>
      <c r="H102" s="19">
        <v>21697543108.439999</v>
      </c>
      <c r="I102" s="29">
        <v>0.44153231841310986</v>
      </c>
      <c r="J102" s="19">
        <v>166746342.55999997</v>
      </c>
      <c r="K102" s="29">
        <v>0.48841225745500344</v>
      </c>
      <c r="L102" s="19">
        <v>540388021.14999998</v>
      </c>
      <c r="M102" s="29">
        <v>0.1396833805389775</v>
      </c>
    </row>
    <row r="103" spans="1:13">
      <c r="A103" s="18" t="s">
        <v>956</v>
      </c>
      <c r="B103" s="19">
        <v>2869833</v>
      </c>
      <c r="C103" s="29">
        <v>0.76597082041850062</v>
      </c>
      <c r="D103" s="19">
        <v>18160622880.130005</v>
      </c>
      <c r="E103" s="29">
        <v>0.41183490789757998</v>
      </c>
      <c r="F103" s="19">
        <v>1867846688.6400001</v>
      </c>
      <c r="G103" s="29">
        <v>0.84286758144158758</v>
      </c>
      <c r="H103" s="19">
        <v>23152239032.119999</v>
      </c>
      <c r="I103" s="29">
        <v>0.47113453008096862</v>
      </c>
      <c r="J103" s="19">
        <v>175902520.09999996</v>
      </c>
      <c r="K103" s="29">
        <v>0.51523137248513395</v>
      </c>
      <c r="L103" s="19">
        <v>625124562.50999999</v>
      </c>
      <c r="M103" s="29">
        <v>0.16158669091798419</v>
      </c>
    </row>
    <row r="104" spans="1:13">
      <c r="A104" s="18" t="s">
        <v>957</v>
      </c>
      <c r="B104" s="19">
        <v>2945784</v>
      </c>
      <c r="C104" s="29">
        <v>0.78624247029555117</v>
      </c>
      <c r="D104" s="19">
        <v>19488914324.240005</v>
      </c>
      <c r="E104" s="29">
        <v>0.44195704567649463</v>
      </c>
      <c r="F104" s="19">
        <v>1896460655.3400002</v>
      </c>
      <c r="G104" s="29">
        <v>0.85577966092571245</v>
      </c>
      <c r="H104" s="19">
        <v>24497409230.519997</v>
      </c>
      <c r="I104" s="29">
        <v>0.49850795726539221</v>
      </c>
      <c r="J104" s="19">
        <v>184506724.83999997</v>
      </c>
      <c r="K104" s="29">
        <v>0.54043371873243662</v>
      </c>
      <c r="L104" s="19">
        <v>712777037.99000001</v>
      </c>
      <c r="M104" s="29">
        <v>0.18424373291088522</v>
      </c>
    </row>
    <row r="105" spans="1:13">
      <c r="A105" s="18" t="s">
        <v>958</v>
      </c>
      <c r="B105" s="19">
        <v>3012885</v>
      </c>
      <c r="C105" s="29">
        <v>0.80415201695589755</v>
      </c>
      <c r="D105" s="19">
        <v>20729806878.720005</v>
      </c>
      <c r="E105" s="29">
        <v>0.47009720773251135</v>
      </c>
      <c r="F105" s="19">
        <v>1923875274.0600002</v>
      </c>
      <c r="G105" s="29">
        <v>0.8681505335017129</v>
      </c>
      <c r="H105" s="19">
        <v>25751586342.309998</v>
      </c>
      <c r="I105" s="29">
        <v>0.52402972832959593</v>
      </c>
      <c r="J105" s="19">
        <v>192712668.31999996</v>
      </c>
      <c r="K105" s="29">
        <v>0.56446952856240518</v>
      </c>
      <c r="L105" s="19">
        <v>804698485.12</v>
      </c>
      <c r="M105" s="29">
        <v>0.20800424938537831</v>
      </c>
    </row>
    <row r="106" spans="1:13">
      <c r="A106" s="18" t="s">
        <v>959</v>
      </c>
      <c r="B106" s="19">
        <v>3075611</v>
      </c>
      <c r="C106" s="29">
        <v>0.82089385722380537</v>
      </c>
      <c r="D106" s="19">
        <v>21952787294.890003</v>
      </c>
      <c r="E106" s="29">
        <v>0.49783116985365578</v>
      </c>
      <c r="F106" s="19">
        <v>1951844148.7200003</v>
      </c>
      <c r="G106" s="29">
        <v>0.88077151459383973</v>
      </c>
      <c r="H106" s="19">
        <v>26985866046.719997</v>
      </c>
      <c r="I106" s="29">
        <v>0.54914659878514571</v>
      </c>
      <c r="J106" s="19">
        <v>200831251.33999997</v>
      </c>
      <c r="K106" s="29">
        <v>0.58824945320277489</v>
      </c>
      <c r="L106" s="19">
        <v>904225584.51999998</v>
      </c>
      <c r="M106" s="29">
        <v>0.23373072953541085</v>
      </c>
    </row>
    <row r="107" spans="1:13">
      <c r="A107" s="18" t="s">
        <v>960</v>
      </c>
      <c r="B107" s="19">
        <v>3183371</v>
      </c>
      <c r="C107" s="29">
        <v>0.84965546656075908</v>
      </c>
      <c r="D107" s="19">
        <v>24212929643.440002</v>
      </c>
      <c r="E107" s="29">
        <v>0.54908522221156952</v>
      </c>
      <c r="F107" s="19">
        <v>2002293984.3200002</v>
      </c>
      <c r="G107" s="29">
        <v>0.90353705053151279</v>
      </c>
      <c r="H107" s="19">
        <v>29261295132.269997</v>
      </c>
      <c r="I107" s="29">
        <v>0.59545025051688083</v>
      </c>
      <c r="J107" s="19">
        <v>215605851.70999998</v>
      </c>
      <c r="K107" s="29">
        <v>0.63152534045116038</v>
      </c>
      <c r="L107" s="19">
        <v>1106004467.1900001</v>
      </c>
      <c r="M107" s="29">
        <v>0.28588798570985835</v>
      </c>
    </row>
    <row r="108" spans="1:13">
      <c r="A108" s="18" t="s">
        <v>961</v>
      </c>
      <c r="B108" s="19">
        <v>3272192</v>
      </c>
      <c r="C108" s="29">
        <v>0.87336217501396574</v>
      </c>
      <c r="D108" s="19">
        <v>26252534549.500004</v>
      </c>
      <c r="E108" s="29">
        <v>0.59533806850318638</v>
      </c>
      <c r="F108" s="19">
        <v>2040434657.4500003</v>
      </c>
      <c r="G108" s="29">
        <v>0.92074806528510822</v>
      </c>
      <c r="H108" s="19">
        <v>31309164707.709995</v>
      </c>
      <c r="I108" s="29">
        <v>0.63712319924350291</v>
      </c>
      <c r="J108" s="19">
        <v>229026784.57999998</v>
      </c>
      <c r="K108" s="29">
        <v>0.67083623638778411</v>
      </c>
      <c r="L108" s="19">
        <v>1302993439.03</v>
      </c>
      <c r="M108" s="29">
        <v>0.33680711129845237</v>
      </c>
    </row>
    <row r="109" spans="1:13">
      <c r="A109" s="18" t="s">
        <v>962</v>
      </c>
      <c r="B109" s="19">
        <v>3342471</v>
      </c>
      <c r="C109" s="29">
        <v>0.89211994359777946</v>
      </c>
      <c r="D109" s="19">
        <v>28006934498.620003</v>
      </c>
      <c r="E109" s="29">
        <v>0.63512322049000969</v>
      </c>
      <c r="F109" s="19">
        <v>2065714814.9000003</v>
      </c>
      <c r="G109" s="29">
        <v>0.93215576019815194</v>
      </c>
      <c r="H109" s="19">
        <v>33068366963.549995</v>
      </c>
      <c r="I109" s="29">
        <v>0.67292193676399514</v>
      </c>
      <c r="J109" s="19">
        <v>240758049.05999997</v>
      </c>
      <c r="K109" s="29">
        <v>0.70519796978182714</v>
      </c>
      <c r="L109" s="19">
        <v>1477983859.4200001</v>
      </c>
      <c r="M109" s="29">
        <v>0.38203989316137066</v>
      </c>
    </row>
    <row r="110" spans="1:13">
      <c r="A110" s="18" t="s">
        <v>963</v>
      </c>
      <c r="B110" s="19">
        <v>3401576</v>
      </c>
      <c r="C110" s="29">
        <v>0.90789532332922562</v>
      </c>
      <c r="D110" s="19">
        <v>29601328658.760002</v>
      </c>
      <c r="E110" s="29">
        <v>0.67127986425866193</v>
      </c>
      <c r="F110" s="19">
        <v>2088790573.3600004</v>
      </c>
      <c r="G110" s="29">
        <v>0.94256871798606978</v>
      </c>
      <c r="H110" s="19">
        <v>34664876033.909996</v>
      </c>
      <c r="I110" s="29">
        <v>0.70540996306635606</v>
      </c>
      <c r="J110" s="19">
        <v>251473929.39999998</v>
      </c>
      <c r="K110" s="29">
        <v>0.73658556861682911</v>
      </c>
      <c r="L110" s="19">
        <v>1642234277.0599999</v>
      </c>
      <c r="M110" s="29">
        <v>0.42449652190393411</v>
      </c>
    </row>
    <row r="111" spans="1:13">
      <c r="A111" s="18" t="s">
        <v>964</v>
      </c>
      <c r="B111" s="19">
        <v>3452032</v>
      </c>
      <c r="C111" s="29">
        <v>0.9213622476119403</v>
      </c>
      <c r="D111" s="19">
        <v>31063039406.110004</v>
      </c>
      <c r="E111" s="29">
        <v>0.70442759905725394</v>
      </c>
      <c r="F111" s="19">
        <v>2107707778.6100004</v>
      </c>
      <c r="G111" s="29">
        <v>0.95110512471242215</v>
      </c>
      <c r="H111" s="19">
        <v>36127870354.969994</v>
      </c>
      <c r="I111" s="29">
        <v>0.73518104226986125</v>
      </c>
      <c r="J111" s="19">
        <v>261423588.79999998</v>
      </c>
      <c r="K111" s="29">
        <v>0.76572885016565106</v>
      </c>
      <c r="L111" s="19">
        <v>1799604326.49</v>
      </c>
      <c r="M111" s="29">
        <v>0.46517466360883081</v>
      </c>
    </row>
    <row r="112" spans="1:13">
      <c r="A112" s="18" t="s">
        <v>965</v>
      </c>
      <c r="B112" s="19">
        <v>3511140</v>
      </c>
      <c r="C112" s="29">
        <v>0.9371384280563414</v>
      </c>
      <c r="D112" s="19">
        <v>32921176160.240005</v>
      </c>
      <c r="E112" s="29">
        <v>0.74656522748824306</v>
      </c>
      <c r="F112" s="19">
        <v>2129050649.2800004</v>
      </c>
      <c r="G112" s="29">
        <v>0.96073611524930702</v>
      </c>
      <c r="H112" s="19">
        <v>37985345673.889992</v>
      </c>
      <c r="I112" s="29">
        <v>0.77297957917604476</v>
      </c>
      <c r="J112" s="19">
        <v>274810933.69999999</v>
      </c>
      <c r="K112" s="29">
        <v>0.804941364476632</v>
      </c>
      <c r="L112" s="19">
        <v>2007390657.9299998</v>
      </c>
      <c r="M112" s="29">
        <v>0.51888476832870412</v>
      </c>
    </row>
    <row r="113" spans="1:13">
      <c r="A113" s="18" t="s">
        <v>966</v>
      </c>
      <c r="B113" s="19">
        <v>3558406</v>
      </c>
      <c r="C113" s="29">
        <v>0.94975392756376942</v>
      </c>
      <c r="D113" s="19">
        <v>34549266391.450005</v>
      </c>
      <c r="E113" s="29">
        <v>0.78348600905201504</v>
      </c>
      <c r="F113" s="19">
        <v>2144861720.2900004</v>
      </c>
      <c r="G113" s="29">
        <v>0.96787087596775934</v>
      </c>
      <c r="H113" s="19">
        <v>39612418084.649994</v>
      </c>
      <c r="I113" s="29">
        <v>0.80608955158897766</v>
      </c>
      <c r="J113" s="19">
        <v>286148038.38</v>
      </c>
      <c r="K113" s="29">
        <v>0.83814857493025896</v>
      </c>
      <c r="L113" s="19">
        <v>2199877047.71</v>
      </c>
      <c r="M113" s="29">
        <v>0.56864003413751152</v>
      </c>
    </row>
    <row r="114" spans="1:13">
      <c r="A114" s="18" t="s">
        <v>967</v>
      </c>
      <c r="B114" s="19">
        <v>3596807</v>
      </c>
      <c r="C114" s="29">
        <v>0.96000332028971935</v>
      </c>
      <c r="D114" s="19">
        <v>35987743810.810005</v>
      </c>
      <c r="E114" s="29">
        <v>0.81610687340370258</v>
      </c>
      <c r="F114" s="19">
        <v>2155484438.5600004</v>
      </c>
      <c r="G114" s="29">
        <v>0.97266438761463303</v>
      </c>
      <c r="H114" s="19">
        <v>41049509993.819992</v>
      </c>
      <c r="I114" s="29">
        <v>0.83533353185242665</v>
      </c>
      <c r="J114" s="19">
        <v>295769443.45999998</v>
      </c>
      <c r="K114" s="29">
        <v>0.86633037551950376</v>
      </c>
      <c r="L114" s="19">
        <v>2380944762.4400001</v>
      </c>
      <c r="M114" s="29">
        <v>0.61544371873090686</v>
      </c>
    </row>
    <row r="115" spans="1:13">
      <c r="A115" s="18" t="s">
        <v>968</v>
      </c>
      <c r="B115" s="19">
        <v>3629229</v>
      </c>
      <c r="C115" s="29">
        <v>0.9686568920967229</v>
      </c>
      <c r="D115" s="19">
        <v>37299562300.120003</v>
      </c>
      <c r="E115" s="29">
        <v>0.84585544812436531</v>
      </c>
      <c r="F115" s="19">
        <v>2163795586.1500006</v>
      </c>
      <c r="G115" s="29">
        <v>0.97641480081010146</v>
      </c>
      <c r="H115" s="19">
        <v>42359947425.48999</v>
      </c>
      <c r="I115" s="29">
        <v>0.86200016753780562</v>
      </c>
      <c r="J115" s="19">
        <v>303936084.44</v>
      </c>
      <c r="K115" s="29">
        <v>0.89025106544666732</v>
      </c>
      <c r="L115" s="19">
        <v>2556960994.8800001</v>
      </c>
      <c r="M115" s="29">
        <v>0.66094165986703901</v>
      </c>
    </row>
    <row r="116" spans="1:13">
      <c r="A116" s="18" t="s">
        <v>969</v>
      </c>
      <c r="B116" s="19">
        <v>3656002</v>
      </c>
      <c r="C116" s="29">
        <v>0.97580272140980995</v>
      </c>
      <c r="D116" s="19">
        <v>38462912592.360001</v>
      </c>
      <c r="E116" s="29">
        <v>0.8722371567044982</v>
      </c>
      <c r="F116" s="19">
        <v>2171010201.4100008</v>
      </c>
      <c r="G116" s="29">
        <v>0.97967040275656292</v>
      </c>
      <c r="H116" s="19">
        <v>43521776843.229988</v>
      </c>
      <c r="I116" s="29">
        <v>0.88564271701225517</v>
      </c>
      <c r="J116" s="19">
        <v>310633128.70999998</v>
      </c>
      <c r="K116" s="29">
        <v>0.90986719891004342</v>
      </c>
      <c r="L116" s="19">
        <v>2722802915.2600002</v>
      </c>
      <c r="M116" s="29">
        <v>0.7038096716790998</v>
      </c>
    </row>
    <row r="117" spans="1:13">
      <c r="A117" s="18" t="s">
        <v>970</v>
      </c>
      <c r="B117" s="19">
        <v>3686577</v>
      </c>
      <c r="C117" s="29">
        <v>0.98396332094096584</v>
      </c>
      <c r="D117" s="19">
        <v>39907664732.199997</v>
      </c>
      <c r="E117" s="29">
        <v>0.90500031512550361</v>
      </c>
      <c r="F117" s="19">
        <v>2180497212.7600007</v>
      </c>
      <c r="G117" s="29">
        <v>0.9839514255837124</v>
      </c>
      <c r="H117" s="19">
        <v>44963941888.939987</v>
      </c>
      <c r="I117" s="29">
        <v>0.91498993263866379</v>
      </c>
      <c r="J117" s="19">
        <v>318941816.02999997</v>
      </c>
      <c r="K117" s="29">
        <v>0.93420395297701042</v>
      </c>
      <c r="L117" s="19">
        <v>2948598080.8300004</v>
      </c>
      <c r="M117" s="29">
        <v>0.76217482930982561</v>
      </c>
    </row>
    <row r="118" spans="1:13">
      <c r="A118" s="18" t="s">
        <v>971</v>
      </c>
      <c r="B118" s="19">
        <v>3703873</v>
      </c>
      <c r="C118" s="29">
        <v>0.9885796980297924</v>
      </c>
      <c r="D118" s="19">
        <v>40812010223.409996</v>
      </c>
      <c r="E118" s="29">
        <v>0.92550847966029826</v>
      </c>
      <c r="F118" s="19">
        <v>2188594311.0700006</v>
      </c>
      <c r="G118" s="29">
        <v>0.98760524883952439</v>
      </c>
      <c r="H118" s="19">
        <v>45866477638.909988</v>
      </c>
      <c r="I118" s="29">
        <v>0.93335600755061821</v>
      </c>
      <c r="J118" s="19">
        <v>324330051.41999996</v>
      </c>
      <c r="K118" s="29">
        <v>0.94998648931409313</v>
      </c>
      <c r="L118" s="19">
        <v>3105149110.3500004</v>
      </c>
      <c r="M118" s="29">
        <v>0.80264126486047771</v>
      </c>
    </row>
    <row r="119" spans="1:13">
      <c r="A119" s="18" t="s">
        <v>972</v>
      </c>
      <c r="B119" s="19">
        <v>3714935</v>
      </c>
      <c r="C119" s="29">
        <v>0.99153219359851341</v>
      </c>
      <c r="D119" s="19">
        <v>41446074361.619995</v>
      </c>
      <c r="E119" s="29">
        <v>0.93988737776772946</v>
      </c>
      <c r="F119" s="19">
        <v>2195708685.0200005</v>
      </c>
      <c r="G119" s="29">
        <v>0.99081561680022334</v>
      </c>
      <c r="H119" s="19">
        <v>46498647693.639992</v>
      </c>
      <c r="I119" s="29">
        <v>0.94622029861349466</v>
      </c>
      <c r="J119" s="19">
        <v>328126152.04999995</v>
      </c>
      <c r="K119" s="29">
        <v>0.96110554625867051</v>
      </c>
      <c r="L119" s="19">
        <v>3224000691.4100003</v>
      </c>
      <c r="M119" s="29">
        <v>0.83336287595306491</v>
      </c>
    </row>
    <row r="120" spans="1:13">
      <c r="A120" s="18" t="s">
        <v>973</v>
      </c>
      <c r="B120" s="19">
        <v>3722614</v>
      </c>
      <c r="C120" s="29">
        <v>0.99358175185852149</v>
      </c>
      <c r="D120" s="19">
        <v>41925136923.549995</v>
      </c>
      <c r="E120" s="29">
        <v>0.95075124996924332</v>
      </c>
      <c r="F120" s="19">
        <v>2199723505.4200006</v>
      </c>
      <c r="G120" s="29">
        <v>0.99262730829559676</v>
      </c>
      <c r="H120" s="19">
        <v>46976706944.259995</v>
      </c>
      <c r="I120" s="29">
        <v>0.95594852490207283</v>
      </c>
      <c r="J120" s="19">
        <v>330940299.02999997</v>
      </c>
      <c r="K120" s="29">
        <v>0.96934838899938869</v>
      </c>
      <c r="L120" s="19">
        <v>3319821883.0300002</v>
      </c>
      <c r="M120" s="29">
        <v>0.85813142641847107</v>
      </c>
    </row>
    <row r="121" spans="1:13">
      <c r="A121" s="18" t="s">
        <v>974</v>
      </c>
      <c r="B121" s="19">
        <v>3728107</v>
      </c>
      <c r="C121" s="29">
        <v>0.99504785727878775</v>
      </c>
      <c r="D121" s="19">
        <v>42295162208.789993</v>
      </c>
      <c r="E121" s="29">
        <v>0.95914244504401813</v>
      </c>
      <c r="F121" s="19">
        <v>2201795235.0100007</v>
      </c>
      <c r="G121" s="29">
        <v>0.9935621782287366</v>
      </c>
      <c r="H121" s="19">
        <v>47346147412.759995</v>
      </c>
      <c r="I121" s="29">
        <v>0.96346642247034542</v>
      </c>
      <c r="J121" s="19">
        <v>333063963.08999997</v>
      </c>
      <c r="K121" s="29">
        <v>0.97556875666500886</v>
      </c>
      <c r="L121" s="19">
        <v>3397347167.5800004</v>
      </c>
      <c r="M121" s="29">
        <v>0.87817071929573542</v>
      </c>
    </row>
    <row r="122" spans="1:13">
      <c r="A122" s="18" t="s">
        <v>975</v>
      </c>
      <c r="B122" s="19">
        <v>3732083</v>
      </c>
      <c r="C122" s="29">
        <v>0.9961090688482358</v>
      </c>
      <c r="D122" s="19">
        <v>42583056462.039993</v>
      </c>
      <c r="E122" s="29">
        <v>0.96567112547827694</v>
      </c>
      <c r="F122" s="19">
        <v>2204364328.2700009</v>
      </c>
      <c r="G122" s="29">
        <v>0.99472148398746074</v>
      </c>
      <c r="H122" s="19">
        <v>47633236721.159996</v>
      </c>
      <c r="I122" s="29">
        <v>0.96930852207102147</v>
      </c>
      <c r="J122" s="19">
        <v>334652560.08999997</v>
      </c>
      <c r="K122" s="29">
        <v>0.98022187369920744</v>
      </c>
      <c r="L122" s="19">
        <v>3460340033.7400002</v>
      </c>
      <c r="M122" s="29">
        <v>0.89445356819446353</v>
      </c>
    </row>
    <row r="123" spans="1:13">
      <c r="A123" s="18" t="s">
        <v>976</v>
      </c>
      <c r="B123" s="19">
        <v>3735072</v>
      </c>
      <c r="C123" s="29">
        <v>0.99690684585554978</v>
      </c>
      <c r="D123" s="19">
        <v>42814331496.079994</v>
      </c>
      <c r="E123" s="29">
        <v>0.97091583172935403</v>
      </c>
      <c r="F123" s="19">
        <v>2206728820.6400008</v>
      </c>
      <c r="G123" s="29">
        <v>0.99578846340143501</v>
      </c>
      <c r="H123" s="19">
        <v>47863678931.379997</v>
      </c>
      <c r="I123" s="29">
        <v>0.97399788633821816</v>
      </c>
      <c r="J123" s="19">
        <v>335906292.06999999</v>
      </c>
      <c r="K123" s="29">
        <v>0.98389414654906027</v>
      </c>
      <c r="L123" s="19">
        <v>3512220674.7600002</v>
      </c>
      <c r="M123" s="29">
        <v>0.90786404925357489</v>
      </c>
    </row>
    <row r="124" spans="1:13">
      <c r="A124" s="18" t="s">
        <v>977</v>
      </c>
      <c r="B124" s="19">
        <v>3737397</v>
      </c>
      <c r="C124" s="29">
        <v>0.9975273983955314</v>
      </c>
      <c r="D124" s="19">
        <v>43005792256.279991</v>
      </c>
      <c r="E124" s="29">
        <v>0.97525765552380328</v>
      </c>
      <c r="F124" s="19">
        <v>2209148223.5800009</v>
      </c>
      <c r="G124" s="29">
        <v>0.99688022126195586</v>
      </c>
      <c r="H124" s="19">
        <v>48054362293.809998</v>
      </c>
      <c r="I124" s="29">
        <v>0.9778781812949211</v>
      </c>
      <c r="J124" s="19">
        <v>336895418.13</v>
      </c>
      <c r="K124" s="29">
        <v>0.9867913692674436</v>
      </c>
      <c r="L124" s="19">
        <v>3556861700.3600001</v>
      </c>
      <c r="M124" s="29">
        <v>0.9194031824735619</v>
      </c>
    </row>
    <row r="125" spans="1:13">
      <c r="A125" s="18" t="s">
        <v>978</v>
      </c>
      <c r="B125" s="19">
        <v>3739146</v>
      </c>
      <c r="C125" s="29">
        <v>0.99799421404818855</v>
      </c>
      <c r="D125" s="19">
        <v>43158679048.73999</v>
      </c>
      <c r="E125" s="29">
        <v>0.97872472372444363</v>
      </c>
      <c r="F125" s="19">
        <v>2210623015.920001</v>
      </c>
      <c r="G125" s="29">
        <v>0.99754572269754194</v>
      </c>
      <c r="H125" s="19">
        <v>48206565796.419998</v>
      </c>
      <c r="I125" s="29">
        <v>0.98097543359865536</v>
      </c>
      <c r="J125" s="19">
        <v>337659643.73000002</v>
      </c>
      <c r="K125" s="29">
        <v>0.9890298420565341</v>
      </c>
      <c r="L125" s="19">
        <v>3592849274.9300003</v>
      </c>
      <c r="M125" s="29">
        <v>0.92870550946193309</v>
      </c>
    </row>
    <row r="126" spans="1:13">
      <c r="A126" s="18" t="s">
        <v>979</v>
      </c>
      <c r="B126" s="19">
        <v>3740517</v>
      </c>
      <c r="C126" s="29">
        <v>0.998360139868539</v>
      </c>
      <c r="D126" s="19">
        <v>43285330279.12999</v>
      </c>
      <c r="E126" s="29">
        <v>0.98159683874753834</v>
      </c>
      <c r="F126" s="19">
        <v>2211958158.4700012</v>
      </c>
      <c r="G126" s="29">
        <v>0.9981482070335651</v>
      </c>
      <c r="H126" s="19">
        <v>48332720844.619995</v>
      </c>
      <c r="I126" s="29">
        <v>0.98354261508242424</v>
      </c>
      <c r="J126" s="19">
        <v>338231290.54000002</v>
      </c>
      <c r="K126" s="29">
        <v>0.99070423745647274</v>
      </c>
      <c r="L126" s="19">
        <v>3623846602.9700003</v>
      </c>
      <c r="M126" s="29">
        <v>0.93671792165250789</v>
      </c>
    </row>
    <row r="127" spans="1:13">
      <c r="A127" s="18" t="s">
        <v>980</v>
      </c>
      <c r="B127" s="19">
        <v>3741620</v>
      </c>
      <c r="C127" s="29">
        <v>0.99865453533159254</v>
      </c>
      <c r="D127" s="19">
        <v>43392739624.80999</v>
      </c>
      <c r="E127" s="29">
        <v>0.98403259870342963</v>
      </c>
      <c r="F127" s="19">
        <v>2212488065.0300012</v>
      </c>
      <c r="G127" s="29">
        <v>0.99838732786898143</v>
      </c>
      <c r="H127" s="19">
        <v>48439875668.189995</v>
      </c>
      <c r="I127" s="29">
        <v>0.98572315310203096</v>
      </c>
      <c r="J127" s="19">
        <v>338719683.19</v>
      </c>
      <c r="K127" s="29">
        <v>0.9921347753204447</v>
      </c>
      <c r="L127" s="19">
        <v>3650608948.2900004</v>
      </c>
      <c r="M127" s="29">
        <v>0.9436356450644624</v>
      </c>
    </row>
    <row r="128" spans="1:13">
      <c r="A128" s="18" t="s">
        <v>981</v>
      </c>
      <c r="B128" s="19">
        <v>3743219</v>
      </c>
      <c r="C128" s="29">
        <v>0.99908131533650901</v>
      </c>
      <c r="D128" s="19">
        <v>43560064237.249992</v>
      </c>
      <c r="E128" s="29">
        <v>0.98782707848576257</v>
      </c>
      <c r="F128" s="19">
        <v>2213150097.400001</v>
      </c>
      <c r="G128" s="29">
        <v>0.9986860706008831</v>
      </c>
      <c r="H128" s="19">
        <v>48606832776.909996</v>
      </c>
      <c r="I128" s="29">
        <v>0.98912063266551276</v>
      </c>
      <c r="J128" s="19">
        <v>339490601.36000001</v>
      </c>
      <c r="K128" s="29">
        <v>0.99439285113753373</v>
      </c>
      <c r="L128" s="19">
        <v>3694005301.6600003</v>
      </c>
      <c r="M128" s="29">
        <v>0.95485304645853031</v>
      </c>
    </row>
    <row r="129" spans="1:13">
      <c r="A129" s="18" t="s">
        <v>982</v>
      </c>
      <c r="B129" s="19">
        <v>3744185</v>
      </c>
      <c r="C129" s="29">
        <v>0.99933914490795939</v>
      </c>
      <c r="D129" s="19">
        <v>43670788343.039993</v>
      </c>
      <c r="E129" s="29">
        <v>0.99033800843629627</v>
      </c>
      <c r="F129" s="19">
        <v>2213695612.0800009</v>
      </c>
      <c r="G129" s="29">
        <v>0.99893223461518299</v>
      </c>
      <c r="H129" s="19">
        <v>48717405215.409996</v>
      </c>
      <c r="I129" s="29">
        <v>0.99137071715109248</v>
      </c>
      <c r="J129" s="19">
        <v>339984876.63999999</v>
      </c>
      <c r="K129" s="29">
        <v>0.99584061965588744</v>
      </c>
      <c r="L129" s="19">
        <v>3723693456.0000005</v>
      </c>
      <c r="M129" s="29">
        <v>0.96252705401952143</v>
      </c>
    </row>
    <row r="130" spans="1:13">
      <c r="A130" s="18" t="s">
        <v>983</v>
      </c>
      <c r="B130" s="19">
        <v>3744778</v>
      </c>
      <c r="C130" s="29">
        <v>0.9994974191686945</v>
      </c>
      <c r="D130" s="19">
        <v>43744643012.439995</v>
      </c>
      <c r="E130" s="29">
        <v>0.99201283705703902</v>
      </c>
      <c r="F130" s="19">
        <v>2213863828.5700006</v>
      </c>
      <c r="G130" s="29">
        <v>0.99900814246508685</v>
      </c>
      <c r="H130" s="19">
        <v>48791122395.389999</v>
      </c>
      <c r="I130" s="29">
        <v>0.9928708186704569</v>
      </c>
      <c r="J130" s="19">
        <v>340299134.03999996</v>
      </c>
      <c r="K130" s="29">
        <v>0.99676110261101258</v>
      </c>
      <c r="L130" s="19">
        <v>3744707112.9600005</v>
      </c>
      <c r="M130" s="29">
        <v>0.96795881513704718</v>
      </c>
    </row>
    <row r="131" spans="1:13">
      <c r="A131" s="18" t="s">
        <v>984</v>
      </c>
      <c r="B131" s="19">
        <v>3745209</v>
      </c>
      <c r="C131" s="29">
        <v>0.99961245492986961</v>
      </c>
      <c r="D131" s="19">
        <v>43802704608.999992</v>
      </c>
      <c r="E131" s="29">
        <v>0.99332952054468715</v>
      </c>
      <c r="F131" s="19">
        <v>2214171833.8300009</v>
      </c>
      <c r="G131" s="29">
        <v>0.99914713012940992</v>
      </c>
      <c r="H131" s="19">
        <v>48849058294.220001</v>
      </c>
      <c r="I131" s="29">
        <v>0.99404978034376301</v>
      </c>
      <c r="J131" s="19">
        <v>340529972.56999993</v>
      </c>
      <c r="K131" s="29">
        <v>0.99743724558251023</v>
      </c>
      <c r="L131" s="19">
        <v>3762597183.8100004</v>
      </c>
      <c r="M131" s="29">
        <v>0.97258316926149979</v>
      </c>
    </row>
    <row r="132" spans="1:13">
      <c r="A132" s="18" t="s">
        <v>985</v>
      </c>
      <c r="B132" s="19">
        <v>3745554</v>
      </c>
      <c r="C132" s="29">
        <v>0.99970453691967331</v>
      </c>
      <c r="D132" s="19">
        <v>43852668470.939995</v>
      </c>
      <c r="E132" s="29">
        <v>0.9944625688226062</v>
      </c>
      <c r="F132" s="19">
        <v>2214532603.4300008</v>
      </c>
      <c r="G132" s="29">
        <v>0.99930992775196581</v>
      </c>
      <c r="H132" s="19">
        <v>48898710068.82</v>
      </c>
      <c r="I132" s="29">
        <v>0.99506016493168148</v>
      </c>
      <c r="J132" s="19">
        <v>340739964.23999995</v>
      </c>
      <c r="K132" s="29">
        <v>0.99805232657329446</v>
      </c>
      <c r="L132" s="19">
        <v>3778806953.7900004</v>
      </c>
      <c r="M132" s="29">
        <v>0.97677318713744588</v>
      </c>
    </row>
    <row r="133" spans="1:13">
      <c r="A133" s="18" t="s">
        <v>986</v>
      </c>
      <c r="B133" s="19">
        <v>3745768</v>
      </c>
      <c r="C133" s="29">
        <v>0.9997616544437834</v>
      </c>
      <c r="D133" s="19">
        <v>43885796028.139992</v>
      </c>
      <c r="E133" s="29">
        <v>0.99521381422637811</v>
      </c>
      <c r="F133" s="19">
        <v>2214613260.6600008</v>
      </c>
      <c r="G133" s="29">
        <v>0.99934632440314142</v>
      </c>
      <c r="H133" s="19">
        <v>48931785169.300003</v>
      </c>
      <c r="I133" s="29">
        <v>0.99573322389156904</v>
      </c>
      <c r="J133" s="19">
        <v>340866368.39999998</v>
      </c>
      <c r="K133" s="29">
        <v>0.99842257362153242</v>
      </c>
      <c r="L133" s="19">
        <v>3789826786.3700004</v>
      </c>
      <c r="M133" s="29">
        <v>0.97962167268394673</v>
      </c>
    </row>
    <row r="134" spans="1:13">
      <c r="A134" s="18" t="s">
        <v>987</v>
      </c>
      <c r="B134" s="19">
        <v>3745939</v>
      </c>
      <c r="C134" s="29">
        <v>0.99980729508220789</v>
      </c>
      <c r="D134" s="19">
        <v>43913899297.569992</v>
      </c>
      <c r="E134" s="29">
        <v>0.99585112206838988</v>
      </c>
      <c r="F134" s="19">
        <v>2214710297.1000009</v>
      </c>
      <c r="G134" s="29">
        <v>0.99939011218829099</v>
      </c>
      <c r="H134" s="19">
        <v>48959798442.139999</v>
      </c>
      <c r="I134" s="29">
        <v>0.99630327761800086</v>
      </c>
      <c r="J134" s="19">
        <v>340975192.25999999</v>
      </c>
      <c r="K134" s="29">
        <v>0.99874132668268845</v>
      </c>
      <c r="L134" s="19">
        <v>3799352653.2500005</v>
      </c>
      <c r="M134" s="29">
        <v>0.98208398723624013</v>
      </c>
    </row>
    <row r="135" spans="1:13">
      <c r="A135" s="18" t="s">
        <v>988</v>
      </c>
      <c r="B135" s="19">
        <v>3746066</v>
      </c>
      <c r="C135" s="29">
        <v>0.99984119193062837</v>
      </c>
      <c r="D135" s="19">
        <v>43936095101.349991</v>
      </c>
      <c r="E135" s="29">
        <v>0.99635446420955898</v>
      </c>
      <c r="F135" s="19">
        <v>2214726753.5400009</v>
      </c>
      <c r="G135" s="29">
        <v>0.99939753817237542</v>
      </c>
      <c r="H135" s="19">
        <v>48981980501.559998</v>
      </c>
      <c r="I135" s="29">
        <v>0.99675466956011805</v>
      </c>
      <c r="J135" s="19">
        <v>341053269.03999996</v>
      </c>
      <c r="K135" s="29">
        <v>0.99897001929320783</v>
      </c>
      <c r="L135" s="19">
        <v>3806938227.7000003</v>
      </c>
      <c r="M135" s="29">
        <v>0.98404476105252714</v>
      </c>
    </row>
    <row r="136" spans="1:13">
      <c r="A136" s="18" t="s">
        <v>989</v>
      </c>
      <c r="B136" s="19">
        <v>3746227</v>
      </c>
      <c r="C136" s="29">
        <v>0.99988416352587006</v>
      </c>
      <c r="D136" s="19">
        <v>43966731641.909988</v>
      </c>
      <c r="E136" s="29">
        <v>0.99704921994250417</v>
      </c>
      <c r="F136" s="19">
        <v>2214911208.5500011</v>
      </c>
      <c r="G136" s="29">
        <v>0.99948077366975818</v>
      </c>
      <c r="H136" s="19">
        <v>49012438698.349998</v>
      </c>
      <c r="I136" s="29">
        <v>0.99737447605969076</v>
      </c>
      <c r="J136" s="19">
        <v>341142548.28999996</v>
      </c>
      <c r="K136" s="29">
        <v>0.99923152475933641</v>
      </c>
      <c r="L136" s="19">
        <v>3817884824.7300005</v>
      </c>
      <c r="M136" s="29">
        <v>0.98687431614757604</v>
      </c>
    </row>
    <row r="137" spans="1:13">
      <c r="A137" s="18" t="s">
        <v>990</v>
      </c>
      <c r="B137" s="19">
        <v>3746353</v>
      </c>
      <c r="C137" s="29">
        <v>0.99991779346997234</v>
      </c>
      <c r="D137" s="19">
        <v>43993121499.55999</v>
      </c>
      <c r="E137" s="29">
        <v>0.99764767213582684</v>
      </c>
      <c r="F137" s="19">
        <v>2215475322.4900012</v>
      </c>
      <c r="G137" s="29">
        <v>0.99973533061769027</v>
      </c>
      <c r="H137" s="19">
        <v>49038297707.650002</v>
      </c>
      <c r="I137" s="29">
        <v>0.9979006917824127</v>
      </c>
      <c r="J137" s="19">
        <v>341210922.20999998</v>
      </c>
      <c r="K137" s="29">
        <v>0.99943179698183648</v>
      </c>
      <c r="L137" s="19">
        <v>3827432830.9400005</v>
      </c>
      <c r="M137" s="29">
        <v>0.98934235343304677</v>
      </c>
    </row>
    <row r="138" spans="1:13">
      <c r="A138" s="18" t="s">
        <v>991</v>
      </c>
      <c r="B138" s="19">
        <v>3746470</v>
      </c>
      <c r="C138" s="29">
        <v>0.99994902127521013</v>
      </c>
      <c r="D138" s="19">
        <v>44020397661.779991</v>
      </c>
      <c r="E138" s="29">
        <v>0.99826622337329363</v>
      </c>
      <c r="F138" s="19">
        <v>2215593272.3800011</v>
      </c>
      <c r="G138" s="29">
        <v>0.99978855561689406</v>
      </c>
      <c r="H138" s="19">
        <v>49065456269.980003</v>
      </c>
      <c r="I138" s="29">
        <v>0.99845335264960866</v>
      </c>
      <c r="J138" s="19">
        <v>341277466</v>
      </c>
      <c r="K138" s="29">
        <v>0.99962670861944458</v>
      </c>
      <c r="L138" s="19">
        <v>3837699865.8600006</v>
      </c>
      <c r="M138" s="29">
        <v>0.99199625042855266</v>
      </c>
    </row>
    <row r="139" spans="1:13">
      <c r="A139" s="18" t="s">
        <v>992</v>
      </c>
      <c r="B139" s="19">
        <v>3746533</v>
      </c>
      <c r="C139" s="29">
        <v>0.99996583624726121</v>
      </c>
      <c r="D139" s="19">
        <v>44037128647.139992</v>
      </c>
      <c r="E139" s="29">
        <v>0.99864563788238025</v>
      </c>
      <c r="F139" s="19">
        <v>2215665560.3700008</v>
      </c>
      <c r="G139" s="29">
        <v>0.99982117564061912</v>
      </c>
      <c r="H139" s="19">
        <v>49082131446.910004</v>
      </c>
      <c r="I139" s="29">
        <v>0.99879268275224076</v>
      </c>
      <c r="J139" s="19">
        <v>341322539.32999998</v>
      </c>
      <c r="K139" s="29">
        <v>0.99975873170623808</v>
      </c>
      <c r="L139" s="19">
        <v>3844047170.4900007</v>
      </c>
      <c r="M139" s="29">
        <v>0.99363694735988417</v>
      </c>
    </row>
    <row r="140" spans="1:13">
      <c r="A140" s="18" t="s">
        <v>993</v>
      </c>
      <c r="B140" s="19">
        <v>3746565</v>
      </c>
      <c r="C140" s="29">
        <v>0.99997437718544591</v>
      </c>
      <c r="D140" s="19">
        <v>44046478653.12999</v>
      </c>
      <c r="E140" s="29">
        <v>0.99885767129561442</v>
      </c>
      <c r="F140" s="19">
        <v>2215667063.8700008</v>
      </c>
      <c r="G140" s="29">
        <v>0.99982185409641344</v>
      </c>
      <c r="H140" s="19">
        <v>49091479949.400002</v>
      </c>
      <c r="I140" s="29">
        <v>0.99898291931301042</v>
      </c>
      <c r="J140" s="19">
        <v>341350675.49000001</v>
      </c>
      <c r="K140" s="29">
        <v>0.99984114458085205</v>
      </c>
      <c r="L140" s="19">
        <v>3847663796.8300009</v>
      </c>
      <c r="M140" s="29">
        <v>0.99457179893605796</v>
      </c>
    </row>
    <row r="141" spans="1:13">
      <c r="A141" s="18" t="s">
        <v>994</v>
      </c>
      <c r="B141" s="19">
        <v>3746585</v>
      </c>
      <c r="C141" s="29">
        <v>0.9999797152718114</v>
      </c>
      <c r="D141" s="19">
        <v>44052922137.699989</v>
      </c>
      <c r="E141" s="29">
        <v>0.99900379248825966</v>
      </c>
      <c r="F141" s="19">
        <v>2215674711.0100007</v>
      </c>
      <c r="G141" s="29">
        <v>0.99982530487555699</v>
      </c>
      <c r="H141" s="19">
        <v>49097918300.330002</v>
      </c>
      <c r="I141" s="29">
        <v>0.99911393599073617</v>
      </c>
      <c r="J141" s="19">
        <v>341362679.04000002</v>
      </c>
      <c r="K141" s="29">
        <v>0.9998763038584888</v>
      </c>
      <c r="L141" s="19">
        <v>3850242787.3600011</v>
      </c>
      <c r="M141" s="29">
        <v>0.99523843494853248</v>
      </c>
    </row>
    <row r="142" spans="1:13">
      <c r="A142" s="18" t="s">
        <v>995</v>
      </c>
      <c r="B142" s="19">
        <v>3746600</v>
      </c>
      <c r="C142" s="29">
        <v>0.99998371883658543</v>
      </c>
      <c r="D142" s="19">
        <v>44058258503.709991</v>
      </c>
      <c r="E142" s="29">
        <v>0.99912480715932817</v>
      </c>
      <c r="F142" s="19">
        <v>2215674711.0100007</v>
      </c>
      <c r="G142" s="29">
        <v>0.99982530487555699</v>
      </c>
      <c r="H142" s="19">
        <v>49103254666.340004</v>
      </c>
      <c r="I142" s="29">
        <v>0.99922252791953292</v>
      </c>
      <c r="J142" s="19">
        <v>341371386.10000002</v>
      </c>
      <c r="K142" s="29">
        <v>0.99990180747533042</v>
      </c>
      <c r="L142" s="19">
        <v>3852382243.960001</v>
      </c>
      <c r="M142" s="29">
        <v>0.99579145707098526</v>
      </c>
    </row>
    <row r="143" spans="1:13">
      <c r="A143" s="18" t="s">
        <v>996</v>
      </c>
      <c r="B143" s="19">
        <v>3746610</v>
      </c>
      <c r="C143" s="29">
        <v>0.99998638787976812</v>
      </c>
      <c r="D143" s="19">
        <v>44062142121.719994</v>
      </c>
      <c r="E143" s="29">
        <v>0.99921287734700925</v>
      </c>
      <c r="F143" s="19">
        <v>2215707427.5600009</v>
      </c>
      <c r="G143" s="29">
        <v>0.99984006824962812</v>
      </c>
      <c r="H143" s="19">
        <v>49107105567.800003</v>
      </c>
      <c r="I143" s="29">
        <v>0.99930089151310275</v>
      </c>
      <c r="J143" s="19">
        <v>341378304.26000005</v>
      </c>
      <c r="K143" s="29">
        <v>0.99992207127297161</v>
      </c>
      <c r="L143" s="19">
        <v>3853942556.2200012</v>
      </c>
      <c r="M143" s="29">
        <v>0.99619477780098487</v>
      </c>
    </row>
    <row r="144" spans="1:13">
      <c r="A144" s="18" t="s">
        <v>997</v>
      </c>
      <c r="B144" s="19">
        <v>3746624</v>
      </c>
      <c r="C144" s="29">
        <v>0.99999012454022396</v>
      </c>
      <c r="D144" s="19">
        <v>44068108912.569992</v>
      </c>
      <c r="E144" s="29">
        <v>0.99934818838652439</v>
      </c>
      <c r="F144" s="19">
        <v>2215711695.3000007</v>
      </c>
      <c r="G144" s="29">
        <v>0.99984199407133156</v>
      </c>
      <c r="H144" s="19">
        <v>49113068090.910004</v>
      </c>
      <c r="I144" s="29">
        <v>0.99942222537284875</v>
      </c>
      <c r="J144" s="19">
        <v>341383530.18000007</v>
      </c>
      <c r="K144" s="29">
        <v>0.99993737837563612</v>
      </c>
      <c r="L144" s="19">
        <v>3856418877.5700011</v>
      </c>
      <c r="M144" s="29">
        <v>0.99683487514572744</v>
      </c>
    </row>
    <row r="145" spans="1:13">
      <c r="A145" s="18" t="s">
        <v>998</v>
      </c>
      <c r="B145" s="19">
        <v>3746634</v>
      </c>
      <c r="C145" s="29">
        <v>0.99999279358340665</v>
      </c>
      <c r="D145" s="19">
        <v>44072835778.529991</v>
      </c>
      <c r="E145" s="29">
        <v>0.99945538120805533</v>
      </c>
      <c r="F145" s="19">
        <v>2215711695.3000007</v>
      </c>
      <c r="G145" s="29">
        <v>0.99984199407133156</v>
      </c>
      <c r="H145" s="19">
        <v>49117794956.870003</v>
      </c>
      <c r="I145" s="29">
        <v>0.99951841433192656</v>
      </c>
      <c r="J145" s="19">
        <v>341387941.56000006</v>
      </c>
      <c r="K145" s="29">
        <v>0.9999502996309465</v>
      </c>
      <c r="L145" s="19">
        <v>3858387504.8600011</v>
      </c>
      <c r="M145" s="29">
        <v>0.997343740080045</v>
      </c>
    </row>
    <row r="146" spans="1:13">
      <c r="A146" s="18" t="s">
        <v>999</v>
      </c>
      <c r="B146" s="19">
        <v>3746638</v>
      </c>
      <c r="C146" s="29">
        <v>0.99999386120067979</v>
      </c>
      <c r="D146" s="19">
        <v>44074899295.689995</v>
      </c>
      <c r="E146" s="29">
        <v>0.99950217632103933</v>
      </c>
      <c r="F146" s="19">
        <v>2215711695.3000007</v>
      </c>
      <c r="G146" s="29">
        <v>0.99984199407133156</v>
      </c>
      <c r="H146" s="19">
        <v>49119858474.030006</v>
      </c>
      <c r="I146" s="29">
        <v>0.99956040569985183</v>
      </c>
      <c r="J146" s="19">
        <v>341390042.17000008</v>
      </c>
      <c r="K146" s="29">
        <v>0.99995645247158083</v>
      </c>
      <c r="L146" s="19">
        <v>3859255160.2200012</v>
      </c>
      <c r="M146" s="29">
        <v>0.99756801787504434</v>
      </c>
    </row>
    <row r="147" spans="1:13">
      <c r="A147" s="18" t="s">
        <v>1000</v>
      </c>
      <c r="B147" s="19">
        <v>3746644</v>
      </c>
      <c r="C147" s="29">
        <v>0.99999546262658934</v>
      </c>
      <c r="D147" s="19">
        <v>44078394421.669998</v>
      </c>
      <c r="E147" s="29">
        <v>0.99958143653670295</v>
      </c>
      <c r="F147" s="19">
        <v>2215711695.3000007</v>
      </c>
      <c r="G147" s="29">
        <v>0.99984199407133156</v>
      </c>
      <c r="H147" s="19">
        <v>49123353600.01001</v>
      </c>
      <c r="I147" s="29">
        <v>0.99963152947038125</v>
      </c>
      <c r="J147" s="19">
        <v>341394239.72000009</v>
      </c>
      <c r="K147" s="29">
        <v>0.99996874740315067</v>
      </c>
      <c r="L147" s="19">
        <v>3860721219.8600011</v>
      </c>
      <c r="M147" s="29">
        <v>0.99794697551024714</v>
      </c>
    </row>
    <row r="148" spans="1:13">
      <c r="A148" s="18" t="s">
        <v>1001</v>
      </c>
      <c r="B148" s="19">
        <v>3746648</v>
      </c>
      <c r="C148" s="29">
        <v>0.99999653024386248</v>
      </c>
      <c r="D148" s="19">
        <v>44080898502.629997</v>
      </c>
      <c r="E148" s="29">
        <v>0.99963822247176348</v>
      </c>
      <c r="F148" s="19">
        <v>2216061846.2100005</v>
      </c>
      <c r="G148" s="29">
        <v>1.0000000000000013</v>
      </c>
      <c r="H148" s="19">
        <v>49125507530.060013</v>
      </c>
      <c r="I148" s="29">
        <v>0.99967536068776486</v>
      </c>
      <c r="J148" s="19">
        <v>341396798.92000008</v>
      </c>
      <c r="K148" s="29">
        <v>0.99997624348750302</v>
      </c>
      <c r="L148" s="19">
        <v>3861651067.2400012</v>
      </c>
      <c r="M148" s="29">
        <v>0.99818732914567254</v>
      </c>
    </row>
    <row r="149" spans="1:13">
      <c r="A149" s="18" t="s">
        <v>1002</v>
      </c>
      <c r="B149" s="19">
        <v>3746650</v>
      </c>
      <c r="C149" s="29">
        <v>0.999997064052499</v>
      </c>
      <c r="D149" s="19">
        <v>44082249095.189995</v>
      </c>
      <c r="E149" s="29">
        <v>0.99966885033988373</v>
      </c>
      <c r="F149" s="19">
        <v>2216061846.2100005</v>
      </c>
      <c r="G149" s="29">
        <v>1.0000000000000013</v>
      </c>
      <c r="H149" s="19">
        <v>49126858122.62001</v>
      </c>
      <c r="I149" s="29">
        <v>0.9997028444568381</v>
      </c>
      <c r="J149" s="19">
        <v>341397259.17000008</v>
      </c>
      <c r="K149" s="29">
        <v>0.99997759159348265</v>
      </c>
      <c r="L149" s="19">
        <v>3862248999.2000012</v>
      </c>
      <c r="M149" s="29">
        <v>0.99834188689720704</v>
      </c>
    </row>
    <row r="150" spans="1:13">
      <c r="A150" s="18" t="s">
        <v>1003</v>
      </c>
      <c r="B150" s="19">
        <v>3746653</v>
      </c>
      <c r="C150" s="29">
        <v>0.99999786476545383</v>
      </c>
      <c r="D150" s="19">
        <v>44084499409.349998</v>
      </c>
      <c r="E150" s="29">
        <v>0.99971988151491231</v>
      </c>
      <c r="F150" s="19">
        <v>2216061846.2100005</v>
      </c>
      <c r="G150" s="29">
        <v>1.0000000000000013</v>
      </c>
      <c r="H150" s="19">
        <v>49129108436.780014</v>
      </c>
      <c r="I150" s="29">
        <v>0.99974863703451644</v>
      </c>
      <c r="J150" s="19">
        <v>341398644.29000008</v>
      </c>
      <c r="K150" s="29">
        <v>0.99998164871147199</v>
      </c>
      <c r="L150" s="19">
        <v>3863194787.7500014</v>
      </c>
      <c r="M150" s="29">
        <v>0.99858636112085453</v>
      </c>
    </row>
    <row r="151" spans="1:13">
      <c r="A151" s="18" t="s">
        <v>1004</v>
      </c>
      <c r="B151" s="19">
        <v>3746656</v>
      </c>
      <c r="C151" s="29">
        <v>0.99999866547840865</v>
      </c>
      <c r="D151" s="19">
        <v>44087067655.379997</v>
      </c>
      <c r="E151" s="29">
        <v>0.99977812254409981</v>
      </c>
      <c r="F151" s="19">
        <v>2216061846.2100005</v>
      </c>
      <c r="G151" s="29">
        <v>1.0000000000000013</v>
      </c>
      <c r="H151" s="19">
        <v>49131676682.810013</v>
      </c>
      <c r="I151" s="29">
        <v>0.99980089933989424</v>
      </c>
      <c r="J151" s="19">
        <v>341401102.05000007</v>
      </c>
      <c r="K151" s="29">
        <v>0.99998884767063023</v>
      </c>
      <c r="L151" s="19">
        <v>3864305682.2200012</v>
      </c>
      <c r="M151" s="29">
        <v>0.99887351310964478</v>
      </c>
    </row>
    <row r="152" spans="1:13">
      <c r="A152" s="18" t="s">
        <v>1006</v>
      </c>
      <c r="B152" s="19">
        <v>3746661</v>
      </c>
      <c r="C152" s="29">
        <v>1</v>
      </c>
      <c r="D152" s="19">
        <v>44096851752.659996</v>
      </c>
      <c r="E152" s="29">
        <v>0.99999999999999789</v>
      </c>
      <c r="F152" s="19">
        <v>2216061846.2100005</v>
      </c>
      <c r="G152" s="29">
        <v>1.0000000000000013</v>
      </c>
      <c r="H152" s="19">
        <v>49141460780.090012</v>
      </c>
      <c r="I152" s="29">
        <v>1.0000000000000024</v>
      </c>
      <c r="J152" s="19">
        <v>341404909.51000005</v>
      </c>
      <c r="K152" s="29">
        <v>1.000000000000002</v>
      </c>
      <c r="L152" s="19">
        <v>3868663681.1400013</v>
      </c>
      <c r="M152" s="29">
        <v>1.0000000000000007</v>
      </c>
    </row>
  </sheetData>
  <mergeCells count="4">
    <mergeCell ref="C1:M1"/>
    <mergeCell ref="C2:M2"/>
    <mergeCell ref="C4:M4"/>
    <mergeCell ref="A4:B4"/>
  </mergeCells>
  <pageMargins left="0.7" right="0.7" top="0.75" bottom="0.75" header="0.3" footer="0.3"/>
  <pageSetup paperSize="9" orientation="portrait" horizontalDpi="300" verticalDpi="0" copies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Φύλλο5"/>
  <dimension ref="A1:AB138"/>
  <sheetViews>
    <sheetView zoomScale="70" zoomScaleNormal="70" workbookViewId="0"/>
  </sheetViews>
  <sheetFormatPr defaultColWidth="19.28515625" defaultRowHeight="15"/>
  <cols>
    <col min="1" max="1" width="46" customWidth="1"/>
    <col min="2" max="3" width="14.85546875" customWidth="1"/>
    <col min="4" max="4" width="12.42578125" customWidth="1"/>
    <col min="5" max="5" width="50.7109375" bestFit="1" customWidth="1"/>
    <col min="6" max="6" width="14.85546875" customWidth="1"/>
    <col min="7" max="7" width="13.42578125" customWidth="1"/>
    <col min="8" max="8" width="42.28515625" bestFit="1" customWidth="1"/>
    <col min="9" max="9" width="14.85546875" customWidth="1"/>
    <col min="10" max="10" width="12.42578125" customWidth="1"/>
    <col min="11" max="11" width="14.5703125" customWidth="1"/>
    <col min="12" max="12" width="14.85546875" customWidth="1"/>
    <col min="13" max="13" width="13.42578125" customWidth="1"/>
    <col min="14" max="14" width="26.28515625" customWidth="1"/>
    <col min="15" max="15" width="14.85546875" customWidth="1"/>
    <col min="16" max="16" width="13.42578125" customWidth="1"/>
    <col min="17" max="17" width="14.5703125" customWidth="1"/>
    <col min="18" max="18" width="14.85546875" customWidth="1"/>
    <col min="19" max="19" width="13.42578125" customWidth="1"/>
    <col min="20" max="20" width="18.140625" customWidth="1"/>
    <col min="21" max="21" width="14.5703125" customWidth="1"/>
    <col min="22" max="22" width="14.5703125" bestFit="1" customWidth="1"/>
    <col min="23" max="23" width="13.85546875" customWidth="1"/>
    <col min="24" max="24" width="14" customWidth="1"/>
    <col min="25" max="25" width="13.85546875" customWidth="1"/>
    <col min="26" max="26" width="15.42578125" customWidth="1"/>
    <col min="27" max="27" width="14.85546875" customWidth="1"/>
    <col min="28" max="28" width="12.42578125" customWidth="1"/>
  </cols>
  <sheetData>
    <row r="1" spans="1:28">
      <c r="A1" s="15" t="s">
        <v>16</v>
      </c>
      <c r="B1" s="16" t="s">
        <v>1163</v>
      </c>
      <c r="C1" s="125" t="s">
        <v>1027</v>
      </c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</row>
    <row r="2" spans="1:28" s="9" customFormat="1">
      <c r="A2"/>
      <c r="B2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</row>
    <row r="3" spans="1:28" s="7" customFormat="1" ht="15.75" hidden="1" customHeight="1">
      <c r="A3" s="16"/>
      <c r="B3" s="15" t="s">
        <v>130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/>
      <c r="X3"/>
      <c r="Y3"/>
      <c r="Z3"/>
      <c r="AA3"/>
      <c r="AB3"/>
    </row>
    <row r="4" spans="1:28" s="8" customFormat="1" ht="30">
      <c r="A4" s="16"/>
      <c r="B4" s="16" t="s">
        <v>99</v>
      </c>
      <c r="C4" s="16"/>
      <c r="D4" s="16"/>
      <c r="E4" s="16" t="s">
        <v>1026</v>
      </c>
      <c r="F4" s="16"/>
      <c r="G4" s="16"/>
      <c r="H4" s="16" t="s">
        <v>1008</v>
      </c>
      <c r="I4" s="16"/>
      <c r="J4" s="16"/>
      <c r="K4" s="16" t="s">
        <v>102</v>
      </c>
      <c r="L4" s="16"/>
      <c r="M4" s="16"/>
      <c r="N4" s="16" t="s">
        <v>100</v>
      </c>
      <c r="O4" s="16"/>
      <c r="P4" s="16"/>
      <c r="Q4" s="16" t="s">
        <v>103</v>
      </c>
      <c r="R4" s="16"/>
      <c r="S4" s="16"/>
      <c r="T4" s="17" t="s">
        <v>17</v>
      </c>
      <c r="U4" s="17" t="s">
        <v>19</v>
      </c>
      <c r="V4" s="17" t="s">
        <v>21</v>
      </c>
    </row>
    <row r="5" spans="1:28" s="7" customFormat="1">
      <c r="A5" s="42" t="s">
        <v>15</v>
      </c>
      <c r="B5" s="17" t="s">
        <v>18</v>
      </c>
      <c r="C5" s="17" t="s">
        <v>20</v>
      </c>
      <c r="D5" s="17" t="s">
        <v>22</v>
      </c>
      <c r="E5" s="17" t="s">
        <v>18</v>
      </c>
      <c r="F5" s="17" t="s">
        <v>20</v>
      </c>
      <c r="G5" s="17" t="s">
        <v>22</v>
      </c>
      <c r="H5" s="17" t="s">
        <v>18</v>
      </c>
      <c r="I5" s="17" t="s">
        <v>20</v>
      </c>
      <c r="J5" s="17" t="s">
        <v>22</v>
      </c>
      <c r="K5" s="17" t="s">
        <v>18</v>
      </c>
      <c r="L5" s="17" t="s">
        <v>20</v>
      </c>
      <c r="M5" s="17" t="s">
        <v>22</v>
      </c>
      <c r="N5" s="17" t="s">
        <v>18</v>
      </c>
      <c r="O5" s="17" t="s">
        <v>20</v>
      </c>
      <c r="P5" s="17" t="s">
        <v>22</v>
      </c>
      <c r="Q5" s="17" t="s">
        <v>18</v>
      </c>
      <c r="R5" s="17" t="s">
        <v>20</v>
      </c>
      <c r="S5" s="17" t="s">
        <v>22</v>
      </c>
      <c r="T5" s="17"/>
      <c r="U5" s="17"/>
      <c r="V5" s="17"/>
    </row>
    <row r="6" spans="1:28">
      <c r="A6" s="70" t="s">
        <v>821</v>
      </c>
      <c r="B6" s="19">
        <v>1076447</v>
      </c>
      <c r="C6" s="19">
        <v>1076447</v>
      </c>
      <c r="D6" s="19">
        <v>217832</v>
      </c>
      <c r="E6" s="19">
        <v>608179</v>
      </c>
      <c r="F6" s="19">
        <v>608179</v>
      </c>
      <c r="G6" s="19">
        <v>395611</v>
      </c>
      <c r="H6" s="19">
        <v>374750</v>
      </c>
      <c r="I6" s="19">
        <v>374750</v>
      </c>
      <c r="J6" s="19">
        <v>262667</v>
      </c>
      <c r="K6" s="19">
        <v>1723038</v>
      </c>
      <c r="L6" s="19">
        <v>1723038</v>
      </c>
      <c r="M6" s="19">
        <v>725909</v>
      </c>
      <c r="N6" s="19">
        <v>309404</v>
      </c>
      <c r="O6" s="19">
        <v>309404</v>
      </c>
      <c r="P6" s="19">
        <v>159697</v>
      </c>
      <c r="Q6" s="19">
        <v>1873448</v>
      </c>
      <c r="R6" s="19">
        <v>1873448</v>
      </c>
      <c r="S6" s="19">
        <v>833711</v>
      </c>
      <c r="T6" s="19">
        <v>5965266</v>
      </c>
      <c r="U6" s="19">
        <v>5965266</v>
      </c>
      <c r="V6" s="19">
        <v>2595427</v>
      </c>
    </row>
    <row r="7" spans="1:28">
      <c r="A7" s="70" t="s">
        <v>822</v>
      </c>
      <c r="B7" s="19">
        <v>3092284190.849999</v>
      </c>
      <c r="C7" s="19">
        <v>2552367737.1999998</v>
      </c>
      <c r="D7" s="19">
        <v>539916453.64999974</v>
      </c>
      <c r="E7" s="19">
        <v>8934878983.75</v>
      </c>
      <c r="F7" s="19">
        <v>6316921714.630002</v>
      </c>
      <c r="G7" s="19">
        <v>2617957269.1199999</v>
      </c>
      <c r="H7" s="19">
        <v>3398522323.809999</v>
      </c>
      <c r="I7" s="19">
        <v>2703033651.29</v>
      </c>
      <c r="J7" s="19">
        <v>695488672.5200001</v>
      </c>
      <c r="K7" s="19">
        <v>28953410280.439999</v>
      </c>
      <c r="L7" s="19">
        <v>22991382871.379993</v>
      </c>
      <c r="M7" s="19">
        <v>5962027409.0599995</v>
      </c>
      <c r="N7" s="19">
        <v>7810291946.3600006</v>
      </c>
      <c r="O7" s="19">
        <v>5636010751.1499996</v>
      </c>
      <c r="P7" s="19">
        <v>2174281195.2100005</v>
      </c>
      <c r="Q7" s="19">
        <v>27932106242.520004</v>
      </c>
      <c r="R7" s="19">
        <v>22764094693.010002</v>
      </c>
      <c r="S7" s="19">
        <v>5168011549.5100002</v>
      </c>
      <c r="T7" s="19">
        <v>80121493967.730011</v>
      </c>
      <c r="U7" s="19">
        <v>62963811418.659996</v>
      </c>
      <c r="V7" s="19">
        <v>17157682549.069996</v>
      </c>
    </row>
    <row r="8" spans="1:28">
      <c r="A8" s="18" t="s">
        <v>823</v>
      </c>
      <c r="B8" s="19">
        <v>2334574759.8399997</v>
      </c>
      <c r="C8" s="19">
        <v>1920962245.54</v>
      </c>
      <c r="D8" s="19">
        <v>413612514.30000013</v>
      </c>
      <c r="E8" s="19">
        <v>1112786578.9000001</v>
      </c>
      <c r="F8" s="19">
        <v>779091556.6500001</v>
      </c>
      <c r="G8" s="19">
        <v>333695022.24999988</v>
      </c>
      <c r="H8" s="19">
        <v>431527621.18000007</v>
      </c>
      <c r="I8" s="19">
        <v>284971526.05000001</v>
      </c>
      <c r="J8" s="19">
        <v>146556095.13000003</v>
      </c>
      <c r="K8" s="19">
        <v>814525981.55000019</v>
      </c>
      <c r="L8" s="19">
        <v>522312879.98999995</v>
      </c>
      <c r="M8" s="19">
        <v>292213101.56</v>
      </c>
      <c r="N8" s="19">
        <v>665202644.48000014</v>
      </c>
      <c r="O8" s="19">
        <v>424722933.94</v>
      </c>
      <c r="P8" s="19">
        <v>240479710.53999999</v>
      </c>
      <c r="Q8" s="19">
        <v>1507783406.9300003</v>
      </c>
      <c r="R8" s="19">
        <v>989593211.26999962</v>
      </c>
      <c r="S8" s="19">
        <v>518190195.65999997</v>
      </c>
      <c r="T8" s="19">
        <v>6866400992.880002</v>
      </c>
      <c r="U8" s="19">
        <v>4921654353.4399986</v>
      </c>
      <c r="V8" s="19">
        <v>1944746639.4399986</v>
      </c>
    </row>
    <row r="9" spans="1:28">
      <c r="A9" s="18" t="s">
        <v>824</v>
      </c>
      <c r="B9" s="19">
        <v>21190445.739999998</v>
      </c>
      <c r="C9" s="19">
        <v>16638898.909999998</v>
      </c>
      <c r="D9" s="19">
        <v>4551546.83</v>
      </c>
      <c r="E9" s="19">
        <v>9233994.2300000004</v>
      </c>
      <c r="F9" s="19">
        <v>6641784.7299999995</v>
      </c>
      <c r="G9" s="19">
        <v>2592209.5</v>
      </c>
      <c r="H9" s="19">
        <v>1364556.3599999999</v>
      </c>
      <c r="I9" s="19">
        <v>1044371.8699999999</v>
      </c>
      <c r="J9" s="19">
        <v>320184.49</v>
      </c>
      <c r="K9" s="19">
        <v>8570057.7199999969</v>
      </c>
      <c r="L9" s="19">
        <v>6483288.5099999998</v>
      </c>
      <c r="M9" s="19">
        <v>2086769.2099999997</v>
      </c>
      <c r="N9" s="19">
        <v>8516909.1500000004</v>
      </c>
      <c r="O9" s="19">
        <v>6097678.5300000012</v>
      </c>
      <c r="P9" s="19">
        <v>2419230.62</v>
      </c>
      <c r="Q9" s="19">
        <v>7610948.04</v>
      </c>
      <c r="R9" s="19">
        <v>5594562.7500000009</v>
      </c>
      <c r="S9" s="19">
        <v>2016385.29</v>
      </c>
      <c r="T9" s="19">
        <v>56486911.240000002</v>
      </c>
      <c r="U9" s="19">
        <v>42500585.300000004</v>
      </c>
      <c r="V9" s="19">
        <v>13986325.939999999</v>
      </c>
    </row>
    <row r="10" spans="1:28">
      <c r="A10" s="18" t="s">
        <v>825</v>
      </c>
      <c r="B10" s="19"/>
      <c r="C10" s="19"/>
      <c r="D10" s="19"/>
      <c r="E10" s="19">
        <v>4592120511.8299999</v>
      </c>
      <c r="F10" s="19">
        <v>3745449954.6699996</v>
      </c>
      <c r="G10" s="19">
        <v>846670557.15999985</v>
      </c>
      <c r="H10" s="19">
        <v>21340872.980000008</v>
      </c>
      <c r="I10" s="19">
        <v>14808445.950000001</v>
      </c>
      <c r="J10" s="19">
        <v>6532427.0300000003</v>
      </c>
      <c r="K10" s="19"/>
      <c r="L10" s="19"/>
      <c r="M10" s="19"/>
      <c r="N10" s="19">
        <v>54503496.319999985</v>
      </c>
      <c r="O10" s="19">
        <v>37387401.530000016</v>
      </c>
      <c r="P10" s="19">
        <v>17116094.789999999</v>
      </c>
      <c r="Q10" s="19"/>
      <c r="R10" s="19"/>
      <c r="S10" s="19"/>
      <c r="T10" s="19">
        <v>4667964881.1299953</v>
      </c>
      <c r="U10" s="19">
        <v>3797645802.150001</v>
      </c>
      <c r="V10" s="19">
        <v>870319078.98000085</v>
      </c>
    </row>
    <row r="11" spans="1:28">
      <c r="A11" s="18" t="s">
        <v>826</v>
      </c>
      <c r="B11" s="19">
        <v>1038131.5300000001</v>
      </c>
      <c r="C11" s="19">
        <v>606574.42000000004</v>
      </c>
      <c r="D11" s="19">
        <v>431557.11</v>
      </c>
      <c r="E11" s="19">
        <v>96549890.769999981</v>
      </c>
      <c r="F11" s="19">
        <v>54799384.749999993</v>
      </c>
      <c r="G11" s="19">
        <v>41750506.020000011</v>
      </c>
      <c r="H11" s="19">
        <v>853819867.67999995</v>
      </c>
      <c r="I11" s="19">
        <v>634198383.84000015</v>
      </c>
      <c r="J11" s="19">
        <v>219621483.84</v>
      </c>
      <c r="K11" s="19">
        <v>45116820.000000015</v>
      </c>
      <c r="L11" s="19">
        <v>36724787.140000008</v>
      </c>
      <c r="M11" s="19">
        <v>8392032.8599999994</v>
      </c>
      <c r="N11" s="19">
        <v>15980807.82</v>
      </c>
      <c r="O11" s="19">
        <v>10256760.569999998</v>
      </c>
      <c r="P11" s="19">
        <v>5724047.25</v>
      </c>
      <c r="Q11" s="19">
        <v>158051939.75000003</v>
      </c>
      <c r="R11" s="19">
        <v>127819522.94000004</v>
      </c>
      <c r="S11" s="19">
        <v>30232416.810000002</v>
      </c>
      <c r="T11" s="19">
        <v>1170557457.5500009</v>
      </c>
      <c r="U11" s="19">
        <v>864405413.65999961</v>
      </c>
      <c r="V11" s="19">
        <v>306152043.89000016</v>
      </c>
    </row>
    <row r="12" spans="1:28">
      <c r="A12" s="18" t="s">
        <v>827</v>
      </c>
      <c r="B12" s="19">
        <v>536716556.36999995</v>
      </c>
      <c r="C12" s="19">
        <v>440101511.99000001</v>
      </c>
      <c r="D12" s="19">
        <v>96615044.38000001</v>
      </c>
      <c r="E12" s="19">
        <v>3044474575.3499994</v>
      </c>
      <c r="F12" s="19">
        <v>1678344564.0599999</v>
      </c>
      <c r="G12" s="19">
        <v>1366130011.2900002</v>
      </c>
      <c r="H12" s="19">
        <v>2058719155.8700001</v>
      </c>
      <c r="I12" s="19">
        <v>1742176329.9800003</v>
      </c>
      <c r="J12" s="19">
        <v>316542825.89000005</v>
      </c>
      <c r="K12" s="19">
        <v>28039639133.079998</v>
      </c>
      <c r="L12" s="19">
        <v>22384507552.919998</v>
      </c>
      <c r="M12" s="19">
        <v>5655131580.1600008</v>
      </c>
      <c r="N12" s="19">
        <v>3988661348.4200015</v>
      </c>
      <c r="O12" s="19">
        <v>2649875671.6600003</v>
      </c>
      <c r="P12" s="19">
        <v>1338785676.7599995</v>
      </c>
      <c r="Q12" s="19">
        <v>26057950806.369995</v>
      </c>
      <c r="R12" s="19">
        <v>21481790458</v>
      </c>
      <c r="S12" s="19">
        <v>4576160348.3700008</v>
      </c>
      <c r="T12" s="19">
        <v>63726161575.459991</v>
      </c>
      <c r="U12" s="19">
        <v>50376796088.610016</v>
      </c>
      <c r="V12" s="19">
        <v>13349365486.849993</v>
      </c>
    </row>
    <row r="13" spans="1:28">
      <c r="A13" s="18" t="s">
        <v>828</v>
      </c>
      <c r="B13" s="19"/>
      <c r="C13" s="19"/>
      <c r="D13" s="19"/>
      <c r="E13" s="19">
        <v>68801162.030000001</v>
      </c>
      <c r="F13" s="19">
        <v>43754212.959999993</v>
      </c>
      <c r="G13" s="19">
        <v>25046949.07</v>
      </c>
      <c r="H13" s="19">
        <v>7094219.6899999995</v>
      </c>
      <c r="I13" s="19">
        <v>4877277.6899999985</v>
      </c>
      <c r="J13" s="19">
        <v>2216942</v>
      </c>
      <c r="K13" s="19"/>
      <c r="L13" s="19"/>
      <c r="M13" s="19"/>
      <c r="N13" s="19">
        <v>3055560444.7300005</v>
      </c>
      <c r="O13" s="19">
        <v>2489318473.4499998</v>
      </c>
      <c r="P13" s="19">
        <v>566241971.28000009</v>
      </c>
      <c r="Q13" s="19"/>
      <c r="R13" s="19"/>
      <c r="S13" s="19"/>
      <c r="T13" s="19">
        <v>3131455826.4500003</v>
      </c>
      <c r="U13" s="19">
        <v>2537949964.099999</v>
      </c>
      <c r="V13" s="19">
        <v>593505862.35000014</v>
      </c>
    </row>
    <row r="14" spans="1:28">
      <c r="A14" s="18" t="s">
        <v>829</v>
      </c>
      <c r="B14" s="19">
        <v>198764297.36999997</v>
      </c>
      <c r="C14" s="19">
        <v>174058506.33999994</v>
      </c>
      <c r="D14" s="19">
        <v>24705791.029999994</v>
      </c>
      <c r="E14" s="19">
        <v>10912270.639999997</v>
      </c>
      <c r="F14" s="19">
        <v>8840256.8100000005</v>
      </c>
      <c r="G14" s="19">
        <v>2072013.8299999994</v>
      </c>
      <c r="H14" s="19">
        <v>24656030.050000001</v>
      </c>
      <c r="I14" s="19">
        <v>20957315.909999993</v>
      </c>
      <c r="J14" s="19">
        <v>3698714.1399999992</v>
      </c>
      <c r="K14" s="19">
        <v>45558288.090000011</v>
      </c>
      <c r="L14" s="19">
        <v>41354362.819999978</v>
      </c>
      <c r="M14" s="19">
        <v>4203925.2700000005</v>
      </c>
      <c r="N14" s="19">
        <v>21866295.440000009</v>
      </c>
      <c r="O14" s="19">
        <v>18351831.469999995</v>
      </c>
      <c r="P14" s="19">
        <v>3514463.9700000007</v>
      </c>
      <c r="Q14" s="19">
        <v>200709141.43000007</v>
      </c>
      <c r="R14" s="19">
        <v>159296938.05000007</v>
      </c>
      <c r="S14" s="19">
        <v>41412203.38000001</v>
      </c>
      <c r="T14" s="19">
        <v>502466323.02000016</v>
      </c>
      <c r="U14" s="19">
        <v>422859211.40000033</v>
      </c>
      <c r="V14" s="19">
        <v>79607111.620000035</v>
      </c>
    </row>
    <row r="15" spans="1:28">
      <c r="A15" s="70" t="s">
        <v>830</v>
      </c>
      <c r="B15" s="19">
        <v>1539876069.1100004</v>
      </c>
      <c r="C15" s="19">
        <v>1368539692.4000006</v>
      </c>
      <c r="D15" s="19">
        <v>171336376.71000001</v>
      </c>
      <c r="E15" s="19">
        <v>1935250015.9600003</v>
      </c>
      <c r="F15" s="19">
        <v>1422620304.7999997</v>
      </c>
      <c r="G15" s="19">
        <v>512629711.16000009</v>
      </c>
      <c r="H15" s="19">
        <v>547838290.17999983</v>
      </c>
      <c r="I15" s="19">
        <v>396101373.58999991</v>
      </c>
      <c r="J15" s="19">
        <v>151736916.58999997</v>
      </c>
      <c r="K15" s="19">
        <v>2667333025.3299994</v>
      </c>
      <c r="L15" s="19">
        <v>2039162993.6700001</v>
      </c>
      <c r="M15" s="19">
        <v>628170031.65999997</v>
      </c>
      <c r="N15" s="19">
        <v>1013816310.6800001</v>
      </c>
      <c r="O15" s="19">
        <v>744642306.63999999</v>
      </c>
      <c r="P15" s="19">
        <v>269174004.0399999</v>
      </c>
      <c r="Q15" s="19">
        <v>3322116597.2600002</v>
      </c>
      <c r="R15" s="19">
        <v>2659815079.4099994</v>
      </c>
      <c r="S15" s="19">
        <v>662301517.85000002</v>
      </c>
      <c r="T15" s="19">
        <v>11026230308.519991</v>
      </c>
      <c r="U15" s="19">
        <v>8630881750.5100021</v>
      </c>
      <c r="V15" s="19">
        <v>2395348558.0100007</v>
      </c>
    </row>
    <row r="16" spans="1:28">
      <c r="A16" s="18" t="s">
        <v>831</v>
      </c>
      <c r="B16" s="19">
        <v>83606061.019999981</v>
      </c>
      <c r="C16" s="19">
        <v>76413434.689999998</v>
      </c>
      <c r="D16" s="19">
        <v>7192626.3300000001</v>
      </c>
      <c r="E16" s="19">
        <v>961303190.30000019</v>
      </c>
      <c r="F16" s="19">
        <v>757242937.75</v>
      </c>
      <c r="G16" s="19">
        <v>204060252.55000001</v>
      </c>
      <c r="H16" s="19">
        <v>12311627.700000001</v>
      </c>
      <c r="I16" s="19">
        <v>8905671.0300000012</v>
      </c>
      <c r="J16" s="19">
        <v>3405956.6700000009</v>
      </c>
      <c r="K16" s="19">
        <v>49465138.420000002</v>
      </c>
      <c r="L16" s="19">
        <v>40763782.04999999</v>
      </c>
      <c r="M16" s="19">
        <v>8701356.3699999992</v>
      </c>
      <c r="N16" s="19">
        <v>142775272.22999996</v>
      </c>
      <c r="O16" s="19">
        <v>114761672.47000003</v>
      </c>
      <c r="P16" s="19">
        <v>28013599.759999994</v>
      </c>
      <c r="Q16" s="19">
        <v>18662205.569999997</v>
      </c>
      <c r="R16" s="19">
        <v>11552639.250000002</v>
      </c>
      <c r="S16" s="19">
        <v>7109566.3199999994</v>
      </c>
      <c r="T16" s="19">
        <v>1268123495.2400017</v>
      </c>
      <c r="U16" s="19">
        <v>1009640137.2400005</v>
      </c>
      <c r="V16" s="19">
        <v>258483358.00000003</v>
      </c>
    </row>
    <row r="17" spans="1:22">
      <c r="A17" s="18" t="s">
        <v>832</v>
      </c>
      <c r="B17" s="19">
        <v>1456270008.0899999</v>
      </c>
      <c r="C17" s="19">
        <v>1292126257.7100003</v>
      </c>
      <c r="D17" s="19">
        <v>164143750.38000003</v>
      </c>
      <c r="E17" s="19">
        <v>974813542.36999965</v>
      </c>
      <c r="F17" s="19">
        <v>666027252.61000013</v>
      </c>
      <c r="G17" s="19">
        <v>308786289.76000005</v>
      </c>
      <c r="H17" s="19">
        <v>535540689.69999975</v>
      </c>
      <c r="I17" s="19">
        <v>387203866.84999996</v>
      </c>
      <c r="J17" s="19">
        <v>148336822.84999999</v>
      </c>
      <c r="K17" s="19">
        <v>2617867989.3100004</v>
      </c>
      <c r="L17" s="19">
        <v>1998399314.0200002</v>
      </c>
      <c r="M17" s="19">
        <v>619468675.29000008</v>
      </c>
      <c r="N17" s="19">
        <v>871546046.89999986</v>
      </c>
      <c r="O17" s="19">
        <v>630311571.46999991</v>
      </c>
      <c r="P17" s="19">
        <v>241234475.42999992</v>
      </c>
      <c r="Q17" s="19">
        <v>3303455592.9899998</v>
      </c>
      <c r="R17" s="19">
        <v>2648263620.420001</v>
      </c>
      <c r="S17" s="19">
        <v>655191972.56999981</v>
      </c>
      <c r="T17" s="19">
        <v>9759493869.3600044</v>
      </c>
      <c r="U17" s="19">
        <v>7622331883.0799999</v>
      </c>
      <c r="V17" s="19">
        <v>2137161986.2800009</v>
      </c>
    </row>
    <row r="18" spans="1:22">
      <c r="A18" s="70" t="s">
        <v>833</v>
      </c>
      <c r="B18" s="19">
        <v>2646067996.0999994</v>
      </c>
      <c r="C18" s="19">
        <v>2371255724.21</v>
      </c>
      <c r="D18" s="19">
        <v>274812271.88999999</v>
      </c>
      <c r="E18" s="19">
        <v>1956158458.1199999</v>
      </c>
      <c r="F18" s="19">
        <v>1413646355.2400005</v>
      </c>
      <c r="G18" s="19">
        <v>542512102.87999988</v>
      </c>
      <c r="H18" s="19">
        <v>1024693627.96</v>
      </c>
      <c r="I18" s="19">
        <v>755990980.98000014</v>
      </c>
      <c r="J18" s="19">
        <v>268702646.98000008</v>
      </c>
      <c r="K18" s="19">
        <v>1246803922.79</v>
      </c>
      <c r="L18" s="19">
        <v>976332083.53000009</v>
      </c>
      <c r="M18" s="19">
        <v>270471839.25999999</v>
      </c>
      <c r="N18" s="19">
        <v>336300171.08999997</v>
      </c>
      <c r="O18" s="19">
        <v>260460582.4600001</v>
      </c>
      <c r="P18" s="19">
        <v>75839588.630000025</v>
      </c>
      <c r="Q18" s="19">
        <v>345139370.17000002</v>
      </c>
      <c r="R18" s="19">
        <v>220659540.32000002</v>
      </c>
      <c r="S18" s="19">
        <v>124479829.84999998</v>
      </c>
      <c r="T18" s="19">
        <v>7555163546.2299957</v>
      </c>
      <c r="U18" s="19">
        <v>5998345266.7400036</v>
      </c>
      <c r="V18" s="19">
        <v>1556818279.4899988</v>
      </c>
    </row>
    <row r="19" spans="1:22">
      <c r="A19" s="70" t="s">
        <v>834</v>
      </c>
      <c r="B19" s="19">
        <v>4498356.5499999989</v>
      </c>
      <c r="C19" s="19">
        <v>3886684.2299999995</v>
      </c>
      <c r="D19" s="19">
        <v>611672.32000000018</v>
      </c>
      <c r="E19" s="19">
        <v>4549569.3500000006</v>
      </c>
      <c r="F19" s="19">
        <v>3446440.5300000003</v>
      </c>
      <c r="G19" s="19">
        <v>1103128.8199999998</v>
      </c>
      <c r="H19" s="19">
        <v>6312005.8600000022</v>
      </c>
      <c r="I19" s="19">
        <v>4887404.68</v>
      </c>
      <c r="J19" s="19">
        <v>1424601.1800000002</v>
      </c>
      <c r="K19" s="19">
        <v>4568793.6399999987</v>
      </c>
      <c r="L19" s="19">
        <v>3371501.81</v>
      </c>
      <c r="M19" s="19">
        <v>1197291.8300000005</v>
      </c>
      <c r="N19" s="19">
        <v>1593944.04</v>
      </c>
      <c r="O19" s="19">
        <v>1101439.2600000002</v>
      </c>
      <c r="P19" s="19">
        <v>492504.78000000009</v>
      </c>
      <c r="Q19" s="19">
        <v>26112060.520000003</v>
      </c>
      <c r="R19" s="19">
        <v>20107928.289999992</v>
      </c>
      <c r="S19" s="19">
        <v>6004132.2300000004</v>
      </c>
      <c r="T19" s="19">
        <v>47634729.960000008</v>
      </c>
      <c r="U19" s="19">
        <v>36801398.800000004</v>
      </c>
      <c r="V19" s="19">
        <v>10833331.159999993</v>
      </c>
    </row>
    <row r="20" spans="1:22">
      <c r="A20" s="70" t="s">
        <v>835</v>
      </c>
      <c r="B20" s="19">
        <v>21787431.039999999</v>
      </c>
      <c r="C20" s="19">
        <v>18696052.949999996</v>
      </c>
      <c r="D20" s="19">
        <v>3091378.0899999994</v>
      </c>
      <c r="E20" s="19">
        <v>121460585.65000004</v>
      </c>
      <c r="F20" s="19">
        <v>67459915.769999981</v>
      </c>
      <c r="G20" s="19">
        <v>54000669.879999988</v>
      </c>
      <c r="H20" s="19">
        <v>1041089854.0900002</v>
      </c>
      <c r="I20" s="19">
        <v>773186672.90999973</v>
      </c>
      <c r="J20" s="19">
        <v>267903181.18000001</v>
      </c>
      <c r="K20" s="19">
        <v>58827707.019999996</v>
      </c>
      <c r="L20" s="19">
        <v>45396087.069999993</v>
      </c>
      <c r="M20" s="19">
        <v>13431619.950000001</v>
      </c>
      <c r="N20" s="19">
        <v>21028935.980000004</v>
      </c>
      <c r="O20" s="19">
        <v>13501718.039999999</v>
      </c>
      <c r="P20" s="19">
        <v>7527217.9400000004</v>
      </c>
      <c r="Q20" s="19">
        <v>229498722.01000008</v>
      </c>
      <c r="R20" s="19">
        <v>181792938.31999993</v>
      </c>
      <c r="S20" s="19">
        <v>47705783.689999998</v>
      </c>
      <c r="T20" s="19">
        <v>1493693235.7899992</v>
      </c>
      <c r="U20" s="19">
        <v>1100033385.059999</v>
      </c>
      <c r="V20" s="19">
        <v>393659850.7300002</v>
      </c>
    </row>
    <row r="21" spans="1:22">
      <c r="A21" s="70" t="s">
        <v>836</v>
      </c>
      <c r="B21" s="19">
        <v>117224844.71000004</v>
      </c>
      <c r="C21" s="19">
        <v>70848206.329999998</v>
      </c>
      <c r="D21" s="19">
        <v>46376638.380000003</v>
      </c>
      <c r="E21" s="19">
        <v>2713033063.25</v>
      </c>
      <c r="F21" s="19">
        <v>2213993490.3200006</v>
      </c>
      <c r="G21" s="19">
        <v>499039572.92999989</v>
      </c>
      <c r="H21" s="19">
        <v>55867639.5</v>
      </c>
      <c r="I21" s="19">
        <v>29724559.759999994</v>
      </c>
      <c r="J21" s="19">
        <v>26143079.739999998</v>
      </c>
      <c r="K21" s="19">
        <v>75817391.030000001</v>
      </c>
      <c r="L21" s="19">
        <v>22031794.790000003</v>
      </c>
      <c r="M21" s="19">
        <v>53785596.240000017</v>
      </c>
      <c r="N21" s="19">
        <v>91833715.439999998</v>
      </c>
      <c r="O21" s="19">
        <v>71881769.829999983</v>
      </c>
      <c r="P21" s="19">
        <v>19951945.609999996</v>
      </c>
      <c r="Q21" s="19">
        <v>63321149.259999998</v>
      </c>
      <c r="R21" s="19">
        <v>10209858.530000005</v>
      </c>
      <c r="S21" s="19">
        <v>53111290.729999997</v>
      </c>
      <c r="T21" s="19">
        <v>3117097803.1899996</v>
      </c>
      <c r="U21" s="19">
        <v>2418689679.5599985</v>
      </c>
      <c r="V21" s="19">
        <v>698408123.63000047</v>
      </c>
    </row>
    <row r="22" spans="1:22">
      <c r="A22" s="70" t="s">
        <v>837</v>
      </c>
      <c r="B22" s="19">
        <v>1539876069.1100001</v>
      </c>
      <c r="C22" s="19">
        <v>1368539692.4000003</v>
      </c>
      <c r="D22" s="19">
        <v>171336376.71000001</v>
      </c>
      <c r="E22" s="19">
        <v>1935250015.9600005</v>
      </c>
      <c r="F22" s="19">
        <v>1422620304.7999995</v>
      </c>
      <c r="G22" s="19">
        <v>512629711.15999991</v>
      </c>
      <c r="H22" s="19">
        <v>547838290.18000007</v>
      </c>
      <c r="I22" s="19">
        <v>396101373.59000003</v>
      </c>
      <c r="J22" s="19">
        <v>151736916.59</v>
      </c>
      <c r="K22" s="19">
        <v>2667333025.3299999</v>
      </c>
      <c r="L22" s="19">
        <v>2039162993.6700001</v>
      </c>
      <c r="M22" s="19">
        <v>628170031.65999997</v>
      </c>
      <c r="N22" s="19">
        <v>1013816310.6799998</v>
      </c>
      <c r="O22" s="19">
        <v>744642306.63999987</v>
      </c>
      <c r="P22" s="19">
        <v>269174004.04000002</v>
      </c>
      <c r="Q22" s="19">
        <v>3322116597.2600002</v>
      </c>
      <c r="R22" s="19">
        <v>2659815079.4099998</v>
      </c>
      <c r="S22" s="19">
        <v>662301517.8499999</v>
      </c>
      <c r="T22" s="19">
        <v>11026230308.519995</v>
      </c>
      <c r="U22" s="19">
        <v>8630881750.5100002</v>
      </c>
      <c r="V22" s="19">
        <v>2395348558.0100007</v>
      </c>
    </row>
    <row r="23" spans="1:22">
      <c r="A23" s="70" t="s">
        <v>838</v>
      </c>
      <c r="B23" s="19">
        <v>246803.66999999998</v>
      </c>
      <c r="C23" s="19">
        <v>205045.83999999997</v>
      </c>
      <c r="D23" s="19">
        <v>41757.83</v>
      </c>
      <c r="E23" s="19">
        <v>507478.92999999988</v>
      </c>
      <c r="F23" s="19">
        <v>400149.85</v>
      </c>
      <c r="G23" s="19">
        <v>107329.08</v>
      </c>
      <c r="H23" s="19">
        <v>132517.16</v>
      </c>
      <c r="I23" s="19">
        <v>75910.420000000013</v>
      </c>
      <c r="J23" s="19">
        <v>56606.740000000005</v>
      </c>
      <c r="K23" s="19">
        <v>1070902.1800000002</v>
      </c>
      <c r="L23" s="19">
        <v>869942.29999999993</v>
      </c>
      <c r="M23" s="19">
        <v>200959.88</v>
      </c>
      <c r="N23" s="19">
        <v>498036.06999999995</v>
      </c>
      <c r="O23" s="19">
        <v>368680.18</v>
      </c>
      <c r="P23" s="19">
        <v>129355.89</v>
      </c>
      <c r="Q23" s="19">
        <v>1474352.4300000002</v>
      </c>
      <c r="R23" s="19">
        <v>1258478.1200000001</v>
      </c>
      <c r="S23" s="19">
        <v>215874.31000000003</v>
      </c>
      <c r="T23" s="19">
        <v>3930090.4400000009</v>
      </c>
      <c r="U23" s="19">
        <v>3178206.7100000004</v>
      </c>
      <c r="V23" s="19">
        <v>751883.73</v>
      </c>
    </row>
    <row r="24" spans="1:22">
      <c r="A24" s="18" t="s">
        <v>1009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>
        <v>971.92</v>
      </c>
      <c r="O24" s="19">
        <v>971.92</v>
      </c>
      <c r="P24" s="19">
        <v>0</v>
      </c>
      <c r="Q24" s="19"/>
      <c r="R24" s="19"/>
      <c r="S24" s="19"/>
      <c r="T24" s="19">
        <v>971.92</v>
      </c>
      <c r="U24" s="19">
        <v>971.92</v>
      </c>
      <c r="V24" s="19">
        <v>0</v>
      </c>
    </row>
    <row r="25" spans="1:22">
      <c r="A25" s="18" t="s">
        <v>1010</v>
      </c>
      <c r="B25" s="19">
        <v>246803.66999999998</v>
      </c>
      <c r="C25" s="19">
        <v>205045.83999999997</v>
      </c>
      <c r="D25" s="19">
        <v>41757.83</v>
      </c>
      <c r="E25" s="19">
        <v>507478.92999999988</v>
      </c>
      <c r="F25" s="19">
        <v>400149.85</v>
      </c>
      <c r="G25" s="19">
        <v>107329.08</v>
      </c>
      <c r="H25" s="19">
        <v>132517.15999999997</v>
      </c>
      <c r="I25" s="19">
        <v>75910.42</v>
      </c>
      <c r="J25" s="19">
        <v>56606.739999999991</v>
      </c>
      <c r="K25" s="19">
        <v>1070902.18</v>
      </c>
      <c r="L25" s="19">
        <v>869942.29999999993</v>
      </c>
      <c r="M25" s="19">
        <v>200959.87999999998</v>
      </c>
      <c r="N25" s="19">
        <v>497064.14999999997</v>
      </c>
      <c r="O25" s="19">
        <v>367708.26000000007</v>
      </c>
      <c r="P25" s="19">
        <v>129355.89</v>
      </c>
      <c r="Q25" s="19">
        <v>1474352.4300000004</v>
      </c>
      <c r="R25" s="19">
        <v>1258478.1200000003</v>
      </c>
      <c r="S25" s="19">
        <v>215874.30999999997</v>
      </c>
      <c r="T25" s="19">
        <v>3929118.5200000005</v>
      </c>
      <c r="U25" s="19">
        <v>3177234.7900000005</v>
      </c>
      <c r="V25" s="19">
        <v>751883.73</v>
      </c>
    </row>
    <row r="26" spans="1:22">
      <c r="A26" s="70" t="s">
        <v>840</v>
      </c>
      <c r="B26" s="19">
        <v>5726865988.71</v>
      </c>
      <c r="C26" s="19">
        <v>4919641086.5199995</v>
      </c>
      <c r="D26" s="19">
        <v>807224902.19000018</v>
      </c>
      <c r="E26" s="19">
        <v>10663880788.16</v>
      </c>
      <c r="F26" s="19">
        <v>7521288195.0800009</v>
      </c>
      <c r="G26" s="19">
        <v>3142592593.0799994</v>
      </c>
      <c r="H26" s="19">
        <v>4407538717.3800001</v>
      </c>
      <c r="I26" s="19">
        <v>3447920722.3300004</v>
      </c>
      <c r="J26" s="19">
        <v>959617995.05000043</v>
      </c>
      <c r="K26" s="19">
        <v>30185374394.950001</v>
      </c>
      <c r="L26" s="19">
        <v>23964900949.340004</v>
      </c>
      <c r="M26" s="19">
        <v>6220473445.6100016</v>
      </c>
      <c r="N26" s="19">
        <v>8110230974.1900005</v>
      </c>
      <c r="O26" s="19">
        <v>5865603828.0600004</v>
      </c>
      <c r="P26" s="19">
        <v>2244627146.1300001</v>
      </c>
      <c r="Q26" s="19">
        <v>28265578925.510006</v>
      </c>
      <c r="R26" s="19">
        <v>22982154147.530006</v>
      </c>
      <c r="S26" s="19">
        <v>5283424777.9800005</v>
      </c>
      <c r="T26" s="19">
        <v>87359469788.900024</v>
      </c>
      <c r="U26" s="19">
        <v>68701508928.859962</v>
      </c>
      <c r="V26" s="19">
        <v>18657960860.039982</v>
      </c>
    </row>
    <row r="27" spans="1:22">
      <c r="A27" s="70" t="s">
        <v>1011</v>
      </c>
      <c r="B27" s="19">
        <v>466056972.30000001</v>
      </c>
      <c r="C27" s="19">
        <v>390305630.43999994</v>
      </c>
      <c r="D27" s="19">
        <v>75751341.859999985</v>
      </c>
      <c r="E27" s="19">
        <v>1154166092.22</v>
      </c>
      <c r="F27" s="19">
        <v>861819281.3599999</v>
      </c>
      <c r="G27" s="19">
        <v>292346810.85999995</v>
      </c>
      <c r="H27" s="19">
        <v>278858953.77999997</v>
      </c>
      <c r="I27" s="19">
        <v>242707365.05000007</v>
      </c>
      <c r="J27" s="19">
        <v>36151588.730000019</v>
      </c>
      <c r="K27" s="19">
        <v>3231993039.250001</v>
      </c>
      <c r="L27" s="19">
        <v>2623614014.7800002</v>
      </c>
      <c r="M27" s="19">
        <v>608379024.47000003</v>
      </c>
      <c r="N27" s="19">
        <v>1306448625.25</v>
      </c>
      <c r="O27" s="19">
        <v>983765038.62000024</v>
      </c>
      <c r="P27" s="19">
        <v>322683586.63</v>
      </c>
      <c r="Q27" s="19">
        <v>2325741626.5</v>
      </c>
      <c r="R27" s="19">
        <v>2003857932.9099996</v>
      </c>
      <c r="S27" s="19">
        <v>321883693.58999985</v>
      </c>
      <c r="T27" s="19">
        <v>8763265309.3000011</v>
      </c>
      <c r="U27" s="19">
        <v>7106069263.1599998</v>
      </c>
      <c r="V27" s="19">
        <v>1657196046.1399996</v>
      </c>
    </row>
    <row r="28" spans="1:22">
      <c r="A28" s="70" t="s">
        <v>1012</v>
      </c>
      <c r="B28" s="19">
        <v>41664974.900000013</v>
      </c>
      <c r="C28" s="19">
        <v>35756352.739999995</v>
      </c>
      <c r="D28" s="19">
        <v>5908622.1599999992</v>
      </c>
      <c r="E28" s="19">
        <v>201303132.30000001</v>
      </c>
      <c r="F28" s="19">
        <v>152704616.10999998</v>
      </c>
      <c r="G28" s="19">
        <v>48598516.19000002</v>
      </c>
      <c r="H28" s="19">
        <v>33975571.38000001</v>
      </c>
      <c r="I28" s="19">
        <v>22102954.620000001</v>
      </c>
      <c r="J28" s="19">
        <v>11872616.759999998</v>
      </c>
      <c r="K28" s="19">
        <v>175880346.21000001</v>
      </c>
      <c r="L28" s="19">
        <v>131661605.93999997</v>
      </c>
      <c r="M28" s="19">
        <v>44218740.269999988</v>
      </c>
      <c r="N28" s="19">
        <v>83037311.540000007</v>
      </c>
      <c r="O28" s="19">
        <v>60340828.57</v>
      </c>
      <c r="P28" s="19">
        <v>22696482.969999995</v>
      </c>
      <c r="Q28" s="19">
        <v>82692494.310000002</v>
      </c>
      <c r="R28" s="19">
        <v>63958121.589999974</v>
      </c>
      <c r="S28" s="19">
        <v>18734372.719999995</v>
      </c>
      <c r="T28" s="19">
        <v>618553830.63999951</v>
      </c>
      <c r="U28" s="19">
        <v>466524479.56999969</v>
      </c>
      <c r="V28" s="19">
        <v>152029351.06999993</v>
      </c>
    </row>
    <row r="29" spans="1:22">
      <c r="A29" s="18" t="s">
        <v>1013</v>
      </c>
      <c r="B29" s="19">
        <v>57420</v>
      </c>
      <c r="C29" s="19">
        <v>56580</v>
      </c>
      <c r="D29" s="19">
        <v>840</v>
      </c>
      <c r="E29" s="19">
        <v>1132020</v>
      </c>
      <c r="F29" s="19">
        <v>1116720</v>
      </c>
      <c r="G29" s="19">
        <v>15300</v>
      </c>
      <c r="H29" s="19">
        <v>754260</v>
      </c>
      <c r="I29" s="19">
        <v>746220</v>
      </c>
      <c r="J29" s="19">
        <v>8040</v>
      </c>
      <c r="K29" s="19">
        <v>5725560</v>
      </c>
      <c r="L29" s="19">
        <v>5660520</v>
      </c>
      <c r="M29" s="19">
        <v>65040</v>
      </c>
      <c r="N29" s="19">
        <v>693300</v>
      </c>
      <c r="O29" s="19">
        <v>685080</v>
      </c>
      <c r="P29" s="19">
        <v>8220</v>
      </c>
      <c r="Q29" s="19">
        <v>508260</v>
      </c>
      <c r="R29" s="19">
        <v>503940</v>
      </c>
      <c r="S29" s="19">
        <v>4320</v>
      </c>
      <c r="T29" s="19">
        <v>8870820</v>
      </c>
      <c r="U29" s="19">
        <v>8769060</v>
      </c>
      <c r="V29" s="19">
        <v>101760</v>
      </c>
    </row>
    <row r="30" spans="1:22">
      <c r="A30" s="18" t="s">
        <v>1014</v>
      </c>
      <c r="B30" s="19">
        <v>5377558.6900000013</v>
      </c>
      <c r="C30" s="19">
        <v>4233657.9900000012</v>
      </c>
      <c r="D30" s="19">
        <v>1143900.7</v>
      </c>
      <c r="E30" s="19">
        <v>10958063.960000001</v>
      </c>
      <c r="F30" s="19">
        <v>5893241.8099999987</v>
      </c>
      <c r="G30" s="19">
        <v>5064822.1499999976</v>
      </c>
      <c r="H30" s="19">
        <v>3372603.88</v>
      </c>
      <c r="I30" s="19">
        <v>2000454.8300000005</v>
      </c>
      <c r="J30" s="19">
        <v>1372149.0500000003</v>
      </c>
      <c r="K30" s="19">
        <v>29288800.690000001</v>
      </c>
      <c r="L30" s="19">
        <v>17514114.91</v>
      </c>
      <c r="M30" s="19">
        <v>11774685.779999994</v>
      </c>
      <c r="N30" s="19">
        <v>8583504.8299999982</v>
      </c>
      <c r="O30" s="19">
        <v>4747220.7400000012</v>
      </c>
      <c r="P30" s="19">
        <v>3836284.0899999994</v>
      </c>
      <c r="Q30" s="19">
        <v>32668637.950000003</v>
      </c>
      <c r="R30" s="19">
        <v>24506565.859999996</v>
      </c>
      <c r="S30" s="19">
        <v>8162072.0899999989</v>
      </c>
      <c r="T30" s="19">
        <v>90249169.99999997</v>
      </c>
      <c r="U30" s="19">
        <v>58895256.139999978</v>
      </c>
      <c r="V30" s="19">
        <v>31353913.860000007</v>
      </c>
    </row>
    <row r="31" spans="1:22">
      <c r="A31" s="18" t="s">
        <v>1015</v>
      </c>
      <c r="B31" s="19">
        <v>2673810.3500000006</v>
      </c>
      <c r="C31" s="19">
        <v>2270142.06</v>
      </c>
      <c r="D31" s="19">
        <v>403668.2900000001</v>
      </c>
      <c r="E31" s="19">
        <v>10761111.860000001</v>
      </c>
      <c r="F31" s="19">
        <v>6850719.209999999</v>
      </c>
      <c r="G31" s="19">
        <v>3910392.6500000008</v>
      </c>
      <c r="H31" s="19">
        <v>2837054.9200000013</v>
      </c>
      <c r="I31" s="19">
        <v>2102168.31</v>
      </c>
      <c r="J31" s="19">
        <v>734886.61</v>
      </c>
      <c r="K31" s="19">
        <v>38559043.929999977</v>
      </c>
      <c r="L31" s="19">
        <v>27505594.409999996</v>
      </c>
      <c r="M31" s="19">
        <v>11053449.520000005</v>
      </c>
      <c r="N31" s="19">
        <v>8265595.9499999993</v>
      </c>
      <c r="O31" s="19">
        <v>5355601.209999999</v>
      </c>
      <c r="P31" s="19">
        <v>2909994.7399999993</v>
      </c>
      <c r="Q31" s="19">
        <v>9484083.3999999985</v>
      </c>
      <c r="R31" s="19">
        <v>7192069.1799999988</v>
      </c>
      <c r="S31" s="19">
        <v>2292014.2200000002</v>
      </c>
      <c r="T31" s="19">
        <v>72580700.410000026</v>
      </c>
      <c r="U31" s="19">
        <v>51276294.380000003</v>
      </c>
      <c r="V31" s="19">
        <v>21304406.030000012</v>
      </c>
    </row>
    <row r="32" spans="1:22">
      <c r="A32" s="18" t="s">
        <v>1016</v>
      </c>
      <c r="B32" s="19">
        <v>7356396.3700000001</v>
      </c>
      <c r="C32" s="19">
        <v>6826487.8499999996</v>
      </c>
      <c r="D32" s="19">
        <v>529908.5199999999</v>
      </c>
      <c r="E32" s="19">
        <v>7635558.8800000008</v>
      </c>
      <c r="F32" s="19">
        <v>5958795.2400000012</v>
      </c>
      <c r="G32" s="19">
        <v>1676763.6399999992</v>
      </c>
      <c r="H32" s="19">
        <v>1494478.02</v>
      </c>
      <c r="I32" s="19">
        <v>1141752.2700000003</v>
      </c>
      <c r="J32" s="19">
        <v>352725.75000000006</v>
      </c>
      <c r="K32" s="19">
        <v>39143503.260000005</v>
      </c>
      <c r="L32" s="19">
        <v>33998129.369999997</v>
      </c>
      <c r="M32" s="19">
        <v>5145373.8899999997</v>
      </c>
      <c r="N32" s="19">
        <v>5207325.9000000032</v>
      </c>
      <c r="O32" s="19">
        <v>4270353.370000001</v>
      </c>
      <c r="P32" s="19">
        <v>936972.52999999991</v>
      </c>
      <c r="Q32" s="19">
        <v>11711664.469999997</v>
      </c>
      <c r="R32" s="19">
        <v>10742141.519999998</v>
      </c>
      <c r="S32" s="19">
        <v>969522.95</v>
      </c>
      <c r="T32" s="19">
        <v>72548926.900000006</v>
      </c>
      <c r="U32" s="19">
        <v>62937659.620000027</v>
      </c>
      <c r="V32" s="19">
        <v>9611267.2799999993</v>
      </c>
    </row>
    <row r="33" spans="1:22">
      <c r="A33" s="18" t="s">
        <v>1017</v>
      </c>
      <c r="B33" s="19">
        <v>282468.12000000005</v>
      </c>
      <c r="C33" s="19">
        <v>202662.79999999996</v>
      </c>
      <c r="D33" s="19">
        <v>79805.319999999992</v>
      </c>
      <c r="E33" s="19">
        <v>2301105.0800000005</v>
      </c>
      <c r="F33" s="19">
        <v>1431684.18</v>
      </c>
      <c r="G33" s="19">
        <v>869420.9</v>
      </c>
      <c r="H33" s="19">
        <v>1528221.95</v>
      </c>
      <c r="I33" s="19">
        <v>1091754.5799999998</v>
      </c>
      <c r="J33" s="19">
        <v>436467.36999999988</v>
      </c>
      <c r="K33" s="19">
        <v>4012022.83</v>
      </c>
      <c r="L33" s="19">
        <v>2694798.6299999994</v>
      </c>
      <c r="M33" s="19">
        <v>1317224.1999999997</v>
      </c>
      <c r="N33" s="19">
        <v>1023376.5799999998</v>
      </c>
      <c r="O33" s="19">
        <v>648983.87000000011</v>
      </c>
      <c r="P33" s="19">
        <v>374392.71000000008</v>
      </c>
      <c r="Q33" s="19">
        <v>1508814.7900000003</v>
      </c>
      <c r="R33" s="19">
        <v>1098866.2100000002</v>
      </c>
      <c r="S33" s="19">
        <v>409948.57999999967</v>
      </c>
      <c r="T33" s="19">
        <v>10656009.349999994</v>
      </c>
      <c r="U33" s="19">
        <v>7168750.2700000033</v>
      </c>
      <c r="V33" s="19">
        <v>3487259.0799999977</v>
      </c>
    </row>
    <row r="34" spans="1:22">
      <c r="A34" s="18" t="s">
        <v>1018</v>
      </c>
      <c r="B34" s="19">
        <v>995066.26</v>
      </c>
      <c r="C34" s="19">
        <v>767037.15000000014</v>
      </c>
      <c r="D34" s="19">
        <v>228029.11000000007</v>
      </c>
      <c r="E34" s="19">
        <v>5305248.299999997</v>
      </c>
      <c r="F34" s="19">
        <v>3270553.48</v>
      </c>
      <c r="G34" s="19">
        <v>2034694.8200000003</v>
      </c>
      <c r="H34" s="19">
        <v>1848537.8599999999</v>
      </c>
      <c r="I34" s="19">
        <v>1311770.2199999995</v>
      </c>
      <c r="J34" s="19">
        <v>536767.64000000013</v>
      </c>
      <c r="K34" s="19">
        <v>15996079.190000003</v>
      </c>
      <c r="L34" s="19">
        <v>11218720.359999999</v>
      </c>
      <c r="M34" s="19">
        <v>4777358.8299999991</v>
      </c>
      <c r="N34" s="19">
        <v>3147757.9999999991</v>
      </c>
      <c r="O34" s="19">
        <v>2057221.7500000002</v>
      </c>
      <c r="P34" s="19">
        <v>1090536.2499999998</v>
      </c>
      <c r="Q34" s="19">
        <v>2196765.0500000003</v>
      </c>
      <c r="R34" s="19">
        <v>1650096.6500000004</v>
      </c>
      <c r="S34" s="19">
        <v>546668.4</v>
      </c>
      <c r="T34" s="19">
        <v>29489454.66</v>
      </c>
      <c r="U34" s="19">
        <v>20275399.610000007</v>
      </c>
      <c r="V34" s="19">
        <v>9214055.0500000045</v>
      </c>
    </row>
    <row r="35" spans="1:22">
      <c r="A35" s="18" t="s">
        <v>1019</v>
      </c>
      <c r="B35" s="19">
        <v>199223.03</v>
      </c>
      <c r="C35" s="19">
        <v>197725.91</v>
      </c>
      <c r="D35" s="19">
        <v>1497.1200000000001</v>
      </c>
      <c r="E35" s="19">
        <v>337213.45</v>
      </c>
      <c r="F35" s="19">
        <v>331705.61000000004</v>
      </c>
      <c r="G35" s="19">
        <v>5507.84</v>
      </c>
      <c r="H35" s="19">
        <v>67349.12000000001</v>
      </c>
      <c r="I35" s="19">
        <v>66137.640000000014</v>
      </c>
      <c r="J35" s="19">
        <v>1211.48</v>
      </c>
      <c r="K35" s="19">
        <v>1392127.2100000002</v>
      </c>
      <c r="L35" s="19">
        <v>1387778.44</v>
      </c>
      <c r="M35" s="19">
        <v>4348.7700000000004</v>
      </c>
      <c r="N35" s="19">
        <v>218973.20999999996</v>
      </c>
      <c r="O35" s="19">
        <v>216818.12</v>
      </c>
      <c r="P35" s="19">
        <v>2155.09</v>
      </c>
      <c r="Q35" s="19">
        <v>384783.22999999992</v>
      </c>
      <c r="R35" s="19">
        <v>380119.87</v>
      </c>
      <c r="S35" s="19">
        <v>4663.3599999999997</v>
      </c>
      <c r="T35" s="19">
        <v>2599669.2500000014</v>
      </c>
      <c r="U35" s="19">
        <v>2580285.5900000012</v>
      </c>
      <c r="V35" s="19">
        <v>19383.66</v>
      </c>
    </row>
    <row r="36" spans="1:22">
      <c r="A36" s="18" t="s">
        <v>1020</v>
      </c>
      <c r="B36" s="19">
        <v>5115512.8300000019</v>
      </c>
      <c r="C36" s="19">
        <v>4070431.8000000012</v>
      </c>
      <c r="D36" s="19">
        <v>1045081.0300000001</v>
      </c>
      <c r="E36" s="19">
        <v>16183745.479999999</v>
      </c>
      <c r="F36" s="19">
        <v>10734717.050000004</v>
      </c>
      <c r="G36" s="19">
        <v>5449028.4299999997</v>
      </c>
      <c r="H36" s="19">
        <v>2343383.8000000007</v>
      </c>
      <c r="I36" s="19">
        <v>1689422.4999999998</v>
      </c>
      <c r="J36" s="19">
        <v>653961.29999999993</v>
      </c>
      <c r="K36" s="19">
        <v>25944523.050000001</v>
      </c>
      <c r="L36" s="19">
        <v>19214809.660000008</v>
      </c>
      <c r="M36" s="19">
        <v>6729713.3899999987</v>
      </c>
      <c r="N36" s="19">
        <v>11291510.760000002</v>
      </c>
      <c r="O36" s="19">
        <v>7735889.3599999985</v>
      </c>
      <c r="P36" s="19">
        <v>3555621.4000000008</v>
      </c>
      <c r="Q36" s="19">
        <v>9896040.7300000023</v>
      </c>
      <c r="R36" s="19">
        <v>7669334.21</v>
      </c>
      <c r="S36" s="19">
        <v>2226706.5199999996</v>
      </c>
      <c r="T36" s="19">
        <v>70774716.649999961</v>
      </c>
      <c r="U36" s="19">
        <v>51114604.580000028</v>
      </c>
      <c r="V36" s="19">
        <v>19660112.069999997</v>
      </c>
    </row>
    <row r="37" spans="1:22">
      <c r="A37" s="18" t="s">
        <v>1021</v>
      </c>
      <c r="B37" s="19">
        <v>207800.47000000003</v>
      </c>
      <c r="C37" s="19">
        <v>173689.25</v>
      </c>
      <c r="D37" s="19">
        <v>34111.22</v>
      </c>
      <c r="E37" s="19">
        <v>273940.99000000005</v>
      </c>
      <c r="F37" s="19">
        <v>203595.89999999994</v>
      </c>
      <c r="G37" s="19">
        <v>70345.090000000011</v>
      </c>
      <c r="H37" s="19">
        <v>99891.139999999985</v>
      </c>
      <c r="I37" s="19">
        <v>78930.499999999985</v>
      </c>
      <c r="J37" s="19">
        <v>20960.640000000003</v>
      </c>
      <c r="K37" s="19">
        <v>766378.59</v>
      </c>
      <c r="L37" s="19">
        <v>631330.36999999988</v>
      </c>
      <c r="M37" s="19">
        <v>135048.21999999997</v>
      </c>
      <c r="N37" s="19">
        <v>377931.0300000002</v>
      </c>
      <c r="O37" s="19">
        <v>283747.60999999993</v>
      </c>
      <c r="P37" s="19">
        <v>94183.420000000013</v>
      </c>
      <c r="Q37" s="19">
        <v>1251439.0100000002</v>
      </c>
      <c r="R37" s="19">
        <v>1101444.99</v>
      </c>
      <c r="S37" s="19">
        <v>149994.02000000005</v>
      </c>
      <c r="T37" s="19">
        <v>2977381.2300000014</v>
      </c>
      <c r="U37" s="19">
        <v>2472738.6199999992</v>
      </c>
      <c r="V37" s="19">
        <v>504642.6100000001</v>
      </c>
    </row>
    <row r="38" spans="1:22">
      <c r="A38" s="18" t="s">
        <v>1022</v>
      </c>
      <c r="B38" s="19">
        <v>254583.19999999992</v>
      </c>
      <c r="C38" s="19">
        <v>225646.17000000007</v>
      </c>
      <c r="D38" s="19">
        <v>28937.030000000002</v>
      </c>
      <c r="E38" s="19">
        <v>465971.5500000001</v>
      </c>
      <c r="F38" s="19">
        <v>365017.85</v>
      </c>
      <c r="G38" s="19">
        <v>100953.7</v>
      </c>
      <c r="H38" s="19">
        <v>297828.50999999989</v>
      </c>
      <c r="I38" s="19">
        <v>254239.45999999996</v>
      </c>
      <c r="J38" s="19">
        <v>43589.05</v>
      </c>
      <c r="K38" s="19">
        <v>1483230.179999999</v>
      </c>
      <c r="L38" s="19">
        <v>1234447.3799999999</v>
      </c>
      <c r="M38" s="19">
        <v>248782.79999999996</v>
      </c>
      <c r="N38" s="19">
        <v>439749.77000000008</v>
      </c>
      <c r="O38" s="19">
        <v>337148.64000000013</v>
      </c>
      <c r="P38" s="19">
        <v>102601.13000000002</v>
      </c>
      <c r="Q38" s="19">
        <v>1821292.4900000007</v>
      </c>
      <c r="R38" s="19">
        <v>1579032.7600000005</v>
      </c>
      <c r="S38" s="19">
        <v>242259.72999999995</v>
      </c>
      <c r="T38" s="19">
        <v>4762655.6999999993</v>
      </c>
      <c r="U38" s="19">
        <v>3995532.2600000007</v>
      </c>
      <c r="V38" s="19">
        <v>767123.44000000029</v>
      </c>
    </row>
    <row r="39" spans="1:22">
      <c r="A39" s="18" t="s">
        <v>1023</v>
      </c>
      <c r="B39" s="19">
        <v>17194360.270000003</v>
      </c>
      <c r="C39" s="19">
        <v>14781863.440000001</v>
      </c>
      <c r="D39" s="19">
        <v>2412496.8299999991</v>
      </c>
      <c r="E39" s="19">
        <v>145440107.29000005</v>
      </c>
      <c r="F39" s="19">
        <v>116066769.86999999</v>
      </c>
      <c r="G39" s="19">
        <v>29373337.419999998</v>
      </c>
      <c r="H39" s="19">
        <v>19329907.839999996</v>
      </c>
      <c r="I39" s="19">
        <v>11618449.219999999</v>
      </c>
      <c r="J39" s="19">
        <v>7711458.6200000029</v>
      </c>
      <c r="K39" s="19">
        <v>12899038.720000003</v>
      </c>
      <c r="L39" s="19">
        <v>9935687.5900000036</v>
      </c>
      <c r="M39" s="19">
        <v>2963351.13</v>
      </c>
      <c r="N39" s="19">
        <v>43777331.370000005</v>
      </c>
      <c r="O39" s="19">
        <v>33996466.289999992</v>
      </c>
      <c r="P39" s="19">
        <v>9780865.0800000001</v>
      </c>
      <c r="Q39" s="19">
        <v>11231533.140000004</v>
      </c>
      <c r="R39" s="19">
        <v>7508802</v>
      </c>
      <c r="S39" s="19">
        <v>3722731.1399999997</v>
      </c>
      <c r="T39" s="19">
        <v>249872278.62999985</v>
      </c>
      <c r="U39" s="19">
        <v>193908038.41000012</v>
      </c>
      <c r="V39" s="19">
        <v>55964240.219999924</v>
      </c>
    </row>
    <row r="40" spans="1:22">
      <c r="A40" s="18" t="s">
        <v>1024</v>
      </c>
      <c r="B40" s="19">
        <v>1950775.3099999998</v>
      </c>
      <c r="C40" s="19">
        <v>1950428.3199999998</v>
      </c>
      <c r="D40" s="19">
        <v>346.99</v>
      </c>
      <c r="E40" s="19">
        <v>8114.7000000000007</v>
      </c>
      <c r="F40" s="19">
        <v>6841.1500000000005</v>
      </c>
      <c r="G40" s="19">
        <v>1273.55</v>
      </c>
      <c r="H40" s="19">
        <v>2054.3399999999997</v>
      </c>
      <c r="I40" s="19">
        <v>1655.09</v>
      </c>
      <c r="J40" s="19">
        <v>399.25</v>
      </c>
      <c r="K40" s="19">
        <v>670038.56000000006</v>
      </c>
      <c r="L40" s="19">
        <v>665674.81999999995</v>
      </c>
      <c r="M40" s="19">
        <v>4363.7400000000007</v>
      </c>
      <c r="N40" s="19">
        <v>9189.1400000000012</v>
      </c>
      <c r="O40" s="19">
        <v>5982.6100000000006</v>
      </c>
      <c r="P40" s="19">
        <v>3206.53</v>
      </c>
      <c r="Q40" s="19">
        <v>29180.05</v>
      </c>
      <c r="R40" s="19">
        <v>25708.34</v>
      </c>
      <c r="S40" s="19">
        <v>3471.71</v>
      </c>
      <c r="T40" s="19">
        <v>2669352.0999999996</v>
      </c>
      <c r="U40" s="19">
        <v>2656290.3299999996</v>
      </c>
      <c r="V40" s="19">
        <v>13061.77</v>
      </c>
    </row>
    <row r="41" spans="1:22">
      <c r="A41" s="18" t="s">
        <v>1025</v>
      </c>
      <c r="B41" s="19"/>
      <c r="C41" s="19"/>
      <c r="D41" s="19"/>
      <c r="E41" s="19">
        <v>500930.76</v>
      </c>
      <c r="F41" s="19">
        <v>474254.76</v>
      </c>
      <c r="G41" s="19">
        <v>26676</v>
      </c>
      <c r="H41" s="19"/>
      <c r="I41" s="19"/>
      <c r="J41" s="19"/>
      <c r="K41" s="19"/>
      <c r="L41" s="19"/>
      <c r="M41" s="19"/>
      <c r="N41" s="19">
        <v>1765</v>
      </c>
      <c r="O41" s="19">
        <v>315</v>
      </c>
      <c r="P41" s="19">
        <v>1450</v>
      </c>
      <c r="Q41" s="19"/>
      <c r="R41" s="19"/>
      <c r="S41" s="19"/>
      <c r="T41" s="19">
        <v>502695.76</v>
      </c>
      <c r="U41" s="19">
        <v>474569.76</v>
      </c>
      <c r="V41" s="19">
        <v>28126</v>
      </c>
    </row>
    <row r="42" spans="1:22">
      <c r="A42" s="70" t="s">
        <v>856</v>
      </c>
      <c r="B42" s="19">
        <v>447162419.31000024</v>
      </c>
      <c r="C42" s="19">
        <v>374465921.16999984</v>
      </c>
      <c r="D42" s="19">
        <v>72696498.140000001</v>
      </c>
      <c r="E42" s="19">
        <v>1027853377.5599993</v>
      </c>
      <c r="F42" s="19">
        <v>766262196.31999993</v>
      </c>
      <c r="G42" s="19">
        <v>261591181.24000004</v>
      </c>
      <c r="H42" s="19">
        <v>261414776.91999999</v>
      </c>
      <c r="I42" s="19">
        <v>229033443.05000001</v>
      </c>
      <c r="J42" s="19">
        <v>32381333.869999997</v>
      </c>
      <c r="K42" s="19">
        <v>3083317122.9899998</v>
      </c>
      <c r="L42" s="19">
        <v>2510543435.0300002</v>
      </c>
      <c r="M42" s="19">
        <v>572773687.96000004</v>
      </c>
      <c r="N42" s="19">
        <v>1237764857.6199996</v>
      </c>
      <c r="O42" s="19">
        <v>933556668.36000013</v>
      </c>
      <c r="P42" s="19">
        <v>304208189.25999993</v>
      </c>
      <c r="Q42" s="19">
        <v>2259394862.0299997</v>
      </c>
      <c r="R42" s="19">
        <v>1948891203.1099999</v>
      </c>
      <c r="S42" s="19">
        <v>310503658.92000008</v>
      </c>
      <c r="T42" s="19">
        <v>8316907416.430006</v>
      </c>
      <c r="U42" s="19">
        <v>6762752867.039999</v>
      </c>
      <c r="V42" s="19">
        <v>1554154549.3900006</v>
      </c>
    </row>
    <row r="43" spans="1:22">
      <c r="A43" s="70" t="s">
        <v>857</v>
      </c>
      <c r="B43" s="19">
        <v>57240459.219999999</v>
      </c>
      <c r="C43" s="19">
        <v>47080737.859999992</v>
      </c>
      <c r="D43" s="19">
        <v>10159721.359999998</v>
      </c>
      <c r="E43" s="19">
        <v>25716680.280000001</v>
      </c>
      <c r="F43" s="19">
        <v>18253230.239999998</v>
      </c>
      <c r="G43" s="19">
        <v>7463450.040000001</v>
      </c>
      <c r="H43" s="19">
        <v>10034750.91</v>
      </c>
      <c r="I43" s="19">
        <v>6745697.3600000013</v>
      </c>
      <c r="J43" s="19">
        <v>3289053.5500000003</v>
      </c>
      <c r="K43" s="19">
        <v>17185355.949999999</v>
      </c>
      <c r="L43" s="19">
        <v>11162117.370000001</v>
      </c>
      <c r="M43" s="19">
        <v>6023238.5800000001</v>
      </c>
      <c r="N43" s="19">
        <v>15247984.250000006</v>
      </c>
      <c r="O43" s="19">
        <v>9822880.0699999928</v>
      </c>
      <c r="P43" s="19">
        <v>5425104.1800000016</v>
      </c>
      <c r="Q43" s="19">
        <v>33095454.400000006</v>
      </c>
      <c r="R43" s="19">
        <v>22062243.999999996</v>
      </c>
      <c r="S43" s="19">
        <v>11033210.400000002</v>
      </c>
      <c r="T43" s="19">
        <v>158520685.00999993</v>
      </c>
      <c r="U43" s="19">
        <v>115126906.90000001</v>
      </c>
      <c r="V43" s="19">
        <v>43393778.109999985</v>
      </c>
    </row>
    <row r="44" spans="1:22">
      <c r="A44" s="70" t="s">
        <v>858</v>
      </c>
      <c r="B44" s="19">
        <v>6938888.589999998</v>
      </c>
      <c r="C44" s="19">
        <v>6199292.2799999993</v>
      </c>
      <c r="D44" s="19">
        <v>739596.30999999994</v>
      </c>
      <c r="E44" s="19">
        <v>6388748.9300000006</v>
      </c>
      <c r="F44" s="19">
        <v>4630201.67</v>
      </c>
      <c r="G44" s="19">
        <v>1758547.26</v>
      </c>
      <c r="H44" s="19">
        <v>1897137.2899999993</v>
      </c>
      <c r="I44" s="19">
        <v>1451080.5800000003</v>
      </c>
      <c r="J44" s="19">
        <v>446056.71000000008</v>
      </c>
      <c r="K44" s="19">
        <v>10574632.270000001</v>
      </c>
      <c r="L44" s="19">
        <v>8582688.1099999994</v>
      </c>
      <c r="M44" s="19">
        <v>1991944.16</v>
      </c>
      <c r="N44" s="19">
        <v>3347620.5400000014</v>
      </c>
      <c r="O44" s="19">
        <v>2363694.2200000007</v>
      </c>
      <c r="P44" s="19">
        <v>983926.32</v>
      </c>
      <c r="Q44" s="19">
        <v>8101800.46</v>
      </c>
      <c r="R44" s="19">
        <v>6967067.8699999982</v>
      </c>
      <c r="S44" s="19">
        <v>1134732.5899999996</v>
      </c>
      <c r="T44" s="19">
        <v>37248828.079999983</v>
      </c>
      <c r="U44" s="19">
        <v>30194024.729999997</v>
      </c>
      <c r="V44" s="19">
        <v>7054803.3500000015</v>
      </c>
    </row>
    <row r="45" spans="1:22">
      <c r="A45" s="70" t="s">
        <v>859</v>
      </c>
      <c r="B45" s="19">
        <v>511341767.11999989</v>
      </c>
      <c r="C45" s="19">
        <v>427745951.30999994</v>
      </c>
      <c r="D45" s="19">
        <v>83595815.810000002</v>
      </c>
      <c r="E45" s="19">
        <v>1059958806.77</v>
      </c>
      <c r="F45" s="19">
        <v>789145628.23000014</v>
      </c>
      <c r="G45" s="19">
        <v>270813178.54000002</v>
      </c>
      <c r="H45" s="19">
        <v>273346665.12</v>
      </c>
      <c r="I45" s="19">
        <v>237230220.99000001</v>
      </c>
      <c r="J45" s="19">
        <v>36116444.129999995</v>
      </c>
      <c r="K45" s="19">
        <v>3111077111.21</v>
      </c>
      <c r="L45" s="19">
        <v>2530288240.5100002</v>
      </c>
      <c r="M45" s="19">
        <v>580788870.70000005</v>
      </c>
      <c r="N45" s="19">
        <v>1256360462.4099996</v>
      </c>
      <c r="O45" s="19">
        <v>945743242.65000021</v>
      </c>
      <c r="P45" s="19">
        <v>310617219.75999993</v>
      </c>
      <c r="Q45" s="19">
        <v>2300592116.8899999</v>
      </c>
      <c r="R45" s="19">
        <v>1977920514.9799998</v>
      </c>
      <c r="S45" s="19">
        <v>322671601.91000003</v>
      </c>
      <c r="T45" s="19">
        <v>8512676929.5200005</v>
      </c>
      <c r="U45" s="19">
        <v>6908073798.6699991</v>
      </c>
      <c r="V45" s="19">
        <v>1604603130.8499999</v>
      </c>
    </row>
    <row r="46" spans="1:22">
      <c r="A46" s="70" t="s">
        <v>860</v>
      </c>
      <c r="B46" s="19">
        <v>236988180.73000005</v>
      </c>
      <c r="C46" s="19">
        <v>196820329.93000001</v>
      </c>
      <c r="D46" s="19">
        <v>40167850.799999997</v>
      </c>
      <c r="E46" s="19">
        <v>346858752.30000007</v>
      </c>
      <c r="F46" s="19">
        <v>274381327.28000003</v>
      </c>
      <c r="G46" s="19">
        <v>72477425.019999966</v>
      </c>
      <c r="H46" s="19">
        <v>42680900.75999999</v>
      </c>
      <c r="I46" s="19">
        <v>34268639.420000009</v>
      </c>
      <c r="J46" s="19">
        <v>8412261.339999998</v>
      </c>
      <c r="K46" s="19">
        <v>38145988.629999988</v>
      </c>
      <c r="L46" s="19">
        <v>27074965.669999998</v>
      </c>
      <c r="M46" s="19">
        <v>11071022.959999997</v>
      </c>
      <c r="N46" s="19">
        <v>121644701.98999996</v>
      </c>
      <c r="O46" s="19">
        <v>89102287.030000016</v>
      </c>
      <c r="P46" s="19">
        <v>32542414.959999997</v>
      </c>
      <c r="Q46" s="19">
        <v>166492542.40999997</v>
      </c>
      <c r="R46" s="19">
        <v>136285829.89000002</v>
      </c>
      <c r="S46" s="19">
        <v>30206712.52</v>
      </c>
      <c r="T46" s="19">
        <v>952811066.82000053</v>
      </c>
      <c r="U46" s="19">
        <v>757933379.21999967</v>
      </c>
      <c r="V46" s="19">
        <v>194877687.60000011</v>
      </c>
    </row>
    <row r="47" spans="1:22">
      <c r="A47" s="70" t="s">
        <v>861</v>
      </c>
      <c r="B47" s="19">
        <v>25547.3</v>
      </c>
      <c r="C47" s="19">
        <v>19207.799999999996</v>
      </c>
      <c r="D47" s="19">
        <v>6339.4999999999982</v>
      </c>
      <c r="E47" s="19">
        <v>922540.02000000025</v>
      </c>
      <c r="F47" s="19">
        <v>645031.15999999992</v>
      </c>
      <c r="G47" s="19">
        <v>277508.86</v>
      </c>
      <c r="H47" s="19">
        <v>4118824.6199999996</v>
      </c>
      <c r="I47" s="19">
        <v>3358820.6899999995</v>
      </c>
      <c r="J47" s="19">
        <v>760003.93</v>
      </c>
      <c r="K47" s="19">
        <v>793955.79999999993</v>
      </c>
      <c r="L47" s="19">
        <v>653319.65999999968</v>
      </c>
      <c r="M47" s="19">
        <v>140636.13999999998</v>
      </c>
      <c r="N47" s="19">
        <v>203141.73</v>
      </c>
      <c r="O47" s="19">
        <v>146490.44999999995</v>
      </c>
      <c r="P47" s="19">
        <v>56651.279999999984</v>
      </c>
      <c r="Q47" s="19">
        <v>1270312.53</v>
      </c>
      <c r="R47" s="19">
        <v>1053398.27</v>
      </c>
      <c r="S47" s="19">
        <v>216914.26</v>
      </c>
      <c r="T47" s="19">
        <v>7334321.9999999981</v>
      </c>
      <c r="U47" s="19">
        <v>5876268.0300000012</v>
      </c>
      <c r="V47" s="19">
        <v>1458053.9699999997</v>
      </c>
    </row>
    <row r="48" spans="1:22">
      <c r="A48" s="70" t="s">
        <v>862</v>
      </c>
      <c r="B48" s="19">
        <v>45069851.229999997</v>
      </c>
      <c r="C48" s="19">
        <v>37152474.609999985</v>
      </c>
      <c r="D48" s="19">
        <v>7917376.6199999992</v>
      </c>
      <c r="E48" s="19">
        <v>17414930.34</v>
      </c>
      <c r="F48" s="19">
        <v>12831272.149999997</v>
      </c>
      <c r="G48" s="19">
        <v>4583658.1899999995</v>
      </c>
      <c r="H48" s="19">
        <v>6827875.879999998</v>
      </c>
      <c r="I48" s="19">
        <v>4820804.3200000012</v>
      </c>
      <c r="J48" s="19">
        <v>2007071.5600000003</v>
      </c>
      <c r="K48" s="19">
        <v>9058935.2399999965</v>
      </c>
      <c r="L48" s="19">
        <v>6192467.6400000006</v>
      </c>
      <c r="M48" s="19">
        <v>2866467.6</v>
      </c>
      <c r="N48" s="19">
        <v>10168601.99</v>
      </c>
      <c r="O48" s="19">
        <v>6731985.2400000002</v>
      </c>
      <c r="P48" s="19">
        <v>3436616.75</v>
      </c>
      <c r="Q48" s="19">
        <v>20085149.880000006</v>
      </c>
      <c r="R48" s="19">
        <v>14004252.610000005</v>
      </c>
      <c r="S48" s="19">
        <v>6080897.2700000023</v>
      </c>
      <c r="T48" s="19">
        <v>108625344.55999994</v>
      </c>
      <c r="U48" s="19">
        <v>81733256.570000023</v>
      </c>
      <c r="V48" s="19">
        <v>26892087.989999995</v>
      </c>
    </row>
    <row r="49" spans="1:22">
      <c r="A49" s="70" t="s">
        <v>863</v>
      </c>
      <c r="B49" s="19">
        <v>9013977.9199999981</v>
      </c>
      <c r="C49" s="19">
        <v>7430501.6100000013</v>
      </c>
      <c r="D49" s="19">
        <v>1583476.3099999998</v>
      </c>
      <c r="E49" s="19">
        <v>3482990.1799999988</v>
      </c>
      <c r="F49" s="19">
        <v>2566257.6799999992</v>
      </c>
      <c r="G49" s="19">
        <v>916732.50000000012</v>
      </c>
      <c r="H49" s="19">
        <v>1365578.4200000006</v>
      </c>
      <c r="I49" s="19">
        <v>964162.98000000021</v>
      </c>
      <c r="J49" s="19">
        <v>401415.43999999989</v>
      </c>
      <c r="K49" s="19">
        <v>1811793.0500000007</v>
      </c>
      <c r="L49" s="19">
        <v>1238498.1000000003</v>
      </c>
      <c r="M49" s="19">
        <v>573294.94999999984</v>
      </c>
      <c r="N49" s="19">
        <v>2033723.7299999995</v>
      </c>
      <c r="O49" s="19">
        <v>1346399.6200000006</v>
      </c>
      <c r="P49" s="19">
        <v>687324.10999999987</v>
      </c>
      <c r="Q49" s="19">
        <v>4017042.0699999994</v>
      </c>
      <c r="R49" s="19">
        <v>2800859.2299999995</v>
      </c>
      <c r="S49" s="19">
        <v>1216182.8400000003</v>
      </c>
      <c r="T49" s="19">
        <v>21725105.369999997</v>
      </c>
      <c r="U49" s="19">
        <v>16346679.219999997</v>
      </c>
      <c r="V49" s="19">
        <v>5378426.1500000013</v>
      </c>
    </row>
    <row r="50" spans="1:22">
      <c r="A50" s="70" t="s">
        <v>864</v>
      </c>
      <c r="B50" s="19">
        <v>1481714.5899999999</v>
      </c>
      <c r="C50" s="19">
        <v>1319215.1200000001</v>
      </c>
      <c r="D50" s="19">
        <v>162499.47</v>
      </c>
      <c r="E50" s="19">
        <v>1808771.89</v>
      </c>
      <c r="F50" s="19">
        <v>1552136.5300000003</v>
      </c>
      <c r="G50" s="19">
        <v>256635.35999999993</v>
      </c>
      <c r="H50" s="19">
        <v>301220.0199999999</v>
      </c>
      <c r="I50" s="19">
        <v>252297.25000000012</v>
      </c>
      <c r="J50" s="19">
        <v>48922.770000000004</v>
      </c>
      <c r="K50" s="19">
        <v>604033.65999999992</v>
      </c>
      <c r="L50" s="19">
        <v>536798.3600000001</v>
      </c>
      <c r="M50" s="19">
        <v>67235.3</v>
      </c>
      <c r="N50" s="19">
        <v>401383.91</v>
      </c>
      <c r="O50" s="19">
        <v>337501.95</v>
      </c>
      <c r="P50" s="19">
        <v>63881.96</v>
      </c>
      <c r="Q50" s="19">
        <v>839576.33000000007</v>
      </c>
      <c r="R50" s="19">
        <v>763465.95000000019</v>
      </c>
      <c r="S50" s="19">
        <v>76110.37999999999</v>
      </c>
      <c r="T50" s="19">
        <v>5436700.3999999985</v>
      </c>
      <c r="U50" s="19">
        <v>4761415.1600000048</v>
      </c>
      <c r="V50" s="19">
        <v>675285.23999999976</v>
      </c>
    </row>
    <row r="51" spans="1:22">
      <c r="A51" s="70" t="s">
        <v>865</v>
      </c>
      <c r="B51" s="19">
        <v>36629931.000000007</v>
      </c>
      <c r="C51" s="19">
        <v>31220752.639999993</v>
      </c>
      <c r="D51" s="19">
        <v>5409178.3600000003</v>
      </c>
      <c r="E51" s="19">
        <v>385660093.20000023</v>
      </c>
      <c r="F51" s="19">
        <v>250522949.66000006</v>
      </c>
      <c r="G51" s="19">
        <v>135137143.53999999</v>
      </c>
      <c r="H51" s="19">
        <v>163132634.57000005</v>
      </c>
      <c r="I51" s="19">
        <v>141847113.28</v>
      </c>
      <c r="J51" s="19">
        <v>21285521.289999992</v>
      </c>
      <c r="K51" s="19">
        <v>2952188816.1900001</v>
      </c>
      <c r="L51" s="19">
        <v>2399713281.0600004</v>
      </c>
      <c r="M51" s="19">
        <v>552475535.13</v>
      </c>
      <c r="N51" s="19">
        <v>1005559043.22</v>
      </c>
      <c r="O51" s="19">
        <v>764529667.36000001</v>
      </c>
      <c r="P51" s="19">
        <v>241029375.85999998</v>
      </c>
      <c r="Q51" s="19">
        <v>1283386772.6799998</v>
      </c>
      <c r="R51" s="19">
        <v>1095781553.3700001</v>
      </c>
      <c r="S51" s="19">
        <v>187605219.30999994</v>
      </c>
      <c r="T51" s="19">
        <v>5826557290.8600006</v>
      </c>
      <c r="U51" s="19">
        <v>4683615317.3699999</v>
      </c>
      <c r="V51" s="19">
        <v>1142941973.4900002</v>
      </c>
    </row>
    <row r="52" spans="1:22">
      <c r="A52" s="70" t="s">
        <v>866</v>
      </c>
      <c r="B52" s="19">
        <v>284236505.51999998</v>
      </c>
      <c r="C52" s="19">
        <v>237009306.85999995</v>
      </c>
      <c r="D52" s="19">
        <v>47227198.659999996</v>
      </c>
      <c r="E52" s="19">
        <v>455868182.28999978</v>
      </c>
      <c r="F52" s="19">
        <v>355125033.9000001</v>
      </c>
      <c r="G52" s="19">
        <v>100743148.39000002</v>
      </c>
      <c r="H52" s="19">
        <v>55473148.769999988</v>
      </c>
      <c r="I52" s="19">
        <v>44385578.110000014</v>
      </c>
      <c r="J52" s="19">
        <v>11087570.66</v>
      </c>
      <c r="K52" s="19">
        <v>86769224.569999978</v>
      </c>
      <c r="L52" s="19">
        <v>63983789.230000004</v>
      </c>
      <c r="M52" s="19">
        <v>22785435.34</v>
      </c>
      <c r="N52" s="19">
        <v>156606179.59000003</v>
      </c>
      <c r="O52" s="19">
        <v>111779050.09</v>
      </c>
      <c r="P52" s="19">
        <v>44827129.499999985</v>
      </c>
      <c r="Q52" s="19">
        <v>274447488.51000005</v>
      </c>
      <c r="R52" s="19">
        <v>224494509.71000007</v>
      </c>
      <c r="S52" s="19">
        <v>49952978.79999999</v>
      </c>
      <c r="T52" s="19">
        <v>1313400729.2499993</v>
      </c>
      <c r="U52" s="19">
        <v>1036777267.9000005</v>
      </c>
      <c r="V52" s="19">
        <v>276623461.3499999</v>
      </c>
    </row>
    <row r="53" spans="1:22">
      <c r="A53" s="70" t="s">
        <v>867</v>
      </c>
      <c r="B53" s="19">
        <v>83546934.820000023</v>
      </c>
      <c r="C53" s="19">
        <v>71863754.390000015</v>
      </c>
      <c r="D53" s="19">
        <v>11683180.43</v>
      </c>
      <c r="E53" s="19">
        <v>167816643.14000002</v>
      </c>
      <c r="F53" s="19">
        <v>132999457.53999999</v>
      </c>
      <c r="G53" s="19">
        <v>34817185.600000001</v>
      </c>
      <c r="H53" s="19">
        <v>28414192.859999992</v>
      </c>
      <c r="I53" s="19">
        <v>24787717.050000001</v>
      </c>
      <c r="J53" s="19">
        <v>3626475.8100000005</v>
      </c>
      <c r="K53" s="19">
        <v>126057141.61</v>
      </c>
      <c r="L53" s="19">
        <v>100324694.77999999</v>
      </c>
      <c r="M53" s="19">
        <v>25732446.830000006</v>
      </c>
      <c r="N53" s="19">
        <v>125560926.53000002</v>
      </c>
      <c r="O53" s="19">
        <v>98201781.650000006</v>
      </c>
      <c r="P53" s="19">
        <v>27359144.879999992</v>
      </c>
      <c r="Q53" s="19">
        <v>245318916.62</v>
      </c>
      <c r="R53" s="19">
        <v>210792474.67999998</v>
      </c>
      <c r="S53" s="19">
        <v>34526441.939999998</v>
      </c>
      <c r="T53" s="19">
        <v>776714755.5799998</v>
      </c>
      <c r="U53" s="19">
        <v>638969880.08999991</v>
      </c>
      <c r="V53" s="19">
        <v>137744875.48999998</v>
      </c>
    </row>
    <row r="54" spans="1:22">
      <c r="A54" s="70" t="s">
        <v>868</v>
      </c>
      <c r="B54" s="19">
        <v>20737241.270000003</v>
      </c>
      <c r="C54" s="19">
        <v>17566536.990000002</v>
      </c>
      <c r="D54" s="19">
        <v>3170704.2800000003</v>
      </c>
      <c r="E54" s="19">
        <v>266805442.35999992</v>
      </c>
      <c r="F54" s="19">
        <v>216026391.26999998</v>
      </c>
      <c r="G54" s="19">
        <v>50779051.090000011</v>
      </c>
      <c r="H54" s="19">
        <v>18845985.630000003</v>
      </c>
      <c r="I54" s="19">
        <v>14294039.290000003</v>
      </c>
      <c r="J54" s="19">
        <v>4551946.3400000008</v>
      </c>
      <c r="K54" s="19">
        <v>14763187.33</v>
      </c>
      <c r="L54" s="19">
        <v>10748520.020000001</v>
      </c>
      <c r="M54" s="19">
        <v>4014667.3099999996</v>
      </c>
      <c r="N54" s="19">
        <v>92721922.87999998</v>
      </c>
      <c r="O54" s="19">
        <v>71763319.959999979</v>
      </c>
      <c r="P54" s="19">
        <v>20958602.920000002</v>
      </c>
      <c r="Q54" s="19">
        <v>7636220.5499999998</v>
      </c>
      <c r="R54" s="19">
        <v>4542607.0399999991</v>
      </c>
      <c r="S54" s="19">
        <v>3093613.5099999993</v>
      </c>
      <c r="T54" s="19">
        <v>421510000.02000028</v>
      </c>
      <c r="U54" s="19">
        <v>334941414.56999934</v>
      </c>
      <c r="V54" s="19">
        <v>86568585.449999899</v>
      </c>
    </row>
    <row r="55" spans="1:22">
      <c r="A55" s="70" t="s">
        <v>1124</v>
      </c>
      <c r="B55" s="19">
        <v>21305569.120000008</v>
      </c>
      <c r="C55" s="19">
        <v>18253444.780000001</v>
      </c>
      <c r="D55" s="19">
        <v>3052124.3400000003</v>
      </c>
      <c r="E55" s="19">
        <v>46183764.330000006</v>
      </c>
      <c r="F55" s="19">
        <v>37650754.980000012</v>
      </c>
      <c r="G55" s="19">
        <v>8533009.3499999996</v>
      </c>
      <c r="H55" s="19">
        <v>7770534.6900000013</v>
      </c>
      <c r="I55" s="19">
        <v>6176086.2000000011</v>
      </c>
      <c r="J55" s="19">
        <v>1594448.49</v>
      </c>
      <c r="K55" s="19">
        <v>38399678.739999987</v>
      </c>
      <c r="L55" s="19">
        <v>31819350.359999999</v>
      </c>
      <c r="M55" s="19">
        <v>6580328.3800000008</v>
      </c>
      <c r="N55" s="19">
        <v>26800686.120000001</v>
      </c>
      <c r="O55" s="19">
        <v>21319386.819999989</v>
      </c>
      <c r="P55" s="19">
        <v>5481299.3000000007</v>
      </c>
      <c r="Q55" s="19">
        <v>18934458.039999995</v>
      </c>
      <c r="R55" s="19">
        <v>15305144.9</v>
      </c>
      <c r="S55" s="19">
        <v>3629313.1399999997</v>
      </c>
      <c r="T55" s="19">
        <v>159394691.04000011</v>
      </c>
      <c r="U55" s="19">
        <v>130524168.04000007</v>
      </c>
      <c r="V55" s="19">
        <v>28870523.000000007</v>
      </c>
    </row>
    <row r="138" s="13" customFormat="1"/>
  </sheetData>
  <mergeCells count="1">
    <mergeCell ref="C1:V2"/>
  </mergeCells>
  <pageMargins left="0.7" right="0.7" top="0.75" bottom="0.75" header="0.3" footer="0.3"/>
  <pageSetup paperSize="9" orientation="portrait" horizontalDpi="30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Φύλλο6"/>
  <dimension ref="A1:AD74"/>
  <sheetViews>
    <sheetView zoomScale="85" zoomScaleNormal="85" workbookViewId="0"/>
  </sheetViews>
  <sheetFormatPr defaultColWidth="51" defaultRowHeight="15"/>
  <cols>
    <col min="1" max="1" width="20.42578125" bestFit="1" customWidth="1"/>
    <col min="2" max="2" width="18.42578125" bestFit="1" customWidth="1"/>
    <col min="3" max="3" width="13.85546875" customWidth="1"/>
    <col min="4" max="4" width="18.85546875" customWidth="1"/>
    <col min="5" max="5" width="9.140625" customWidth="1"/>
    <col min="6" max="6" width="20.42578125" bestFit="1" customWidth="1"/>
    <col min="7" max="7" width="29.28515625" bestFit="1" customWidth="1"/>
    <col min="8" max="8" width="13.85546875" customWidth="1"/>
    <col min="9" max="9" width="12.7109375" bestFit="1" customWidth="1"/>
    <col min="10" max="10" width="26.7109375" bestFit="1" customWidth="1"/>
    <col min="11" max="11" width="13.85546875" customWidth="1"/>
    <col min="12" max="12" width="12.7109375" bestFit="1" customWidth="1"/>
    <col min="13" max="13" width="16.42578125" bestFit="1" customWidth="1"/>
    <col min="14" max="14" width="13.85546875" bestFit="1" customWidth="1"/>
    <col min="15" max="15" width="12.7109375" bestFit="1" customWidth="1"/>
    <col min="16" max="16" width="16.42578125" bestFit="1" customWidth="1"/>
    <col min="17" max="17" width="13.85546875" customWidth="1"/>
    <col min="18" max="18" width="12.7109375" bestFit="1" customWidth="1"/>
    <col min="19" max="19" width="16.5703125" bestFit="1" customWidth="1"/>
    <col min="20" max="20" width="12.7109375" bestFit="1" customWidth="1"/>
    <col min="21" max="21" width="11.42578125" bestFit="1" customWidth="1"/>
    <col min="22" max="22" width="20.140625" bestFit="1" customWidth="1"/>
    <col min="23" max="23" width="11.28515625" bestFit="1" customWidth="1"/>
    <col min="24" max="24" width="11.42578125" bestFit="1" customWidth="1"/>
    <col min="25" max="25" width="18.85546875" bestFit="1" customWidth="1"/>
    <col min="26" max="26" width="10.7109375" bestFit="1" customWidth="1"/>
    <col min="27" max="27" width="11.42578125" bestFit="1" customWidth="1"/>
    <col min="28" max="28" width="23.85546875" bestFit="1" customWidth="1"/>
    <col min="29" max="29" width="10.7109375" bestFit="1" customWidth="1"/>
    <col min="30" max="30" width="11.42578125" bestFit="1" customWidth="1"/>
    <col min="31" max="31" width="16" customWidth="1"/>
    <col min="32" max="32" width="22.85546875" customWidth="1"/>
    <col min="33" max="33" width="21.5703125" customWidth="1"/>
    <col min="34" max="34" width="27.85546875" bestFit="1" customWidth="1"/>
    <col min="35" max="35" width="29.85546875" customWidth="1"/>
    <col min="36" max="36" width="22.85546875" customWidth="1"/>
    <col min="37" max="37" width="21.5703125" customWidth="1"/>
    <col min="38" max="38" width="24.28515625" customWidth="1"/>
    <col min="39" max="39" width="16" customWidth="1"/>
    <col min="40" max="40" width="51" bestFit="1" customWidth="1"/>
    <col min="41" max="41" width="26.85546875" bestFit="1" customWidth="1"/>
    <col min="42" max="42" width="35.85546875" bestFit="1" customWidth="1"/>
    <col min="43" max="43" width="27.28515625" bestFit="1" customWidth="1"/>
    <col min="44" max="44" width="44" bestFit="1" customWidth="1"/>
    <col min="45" max="45" width="21" bestFit="1" customWidth="1"/>
    <col min="46" max="46" width="35.28515625" bestFit="1" customWidth="1"/>
    <col min="47" max="47" width="30.7109375" bestFit="1" customWidth="1"/>
    <col min="48" max="48" width="34.42578125" bestFit="1" customWidth="1"/>
    <col min="49" max="49" width="48.5703125" bestFit="1" customWidth="1"/>
    <col min="50" max="50" width="24.140625" bestFit="1" customWidth="1"/>
    <col min="51" max="51" width="37.140625" bestFit="1" customWidth="1"/>
    <col min="52" max="52" width="28.5703125" bestFit="1" customWidth="1"/>
    <col min="53" max="53" width="21.140625" bestFit="1" customWidth="1"/>
    <col min="54" max="54" width="22.42578125" bestFit="1" customWidth="1"/>
    <col min="55" max="55" width="48.42578125" bestFit="1" customWidth="1"/>
    <col min="56" max="56" width="31.140625" bestFit="1" customWidth="1"/>
    <col min="57" max="57" width="30.28515625" bestFit="1" customWidth="1"/>
    <col min="58" max="58" width="34" bestFit="1" customWidth="1"/>
    <col min="59" max="59" width="38.5703125" bestFit="1" customWidth="1"/>
    <col min="60" max="60" width="43" bestFit="1" customWidth="1"/>
    <col min="61" max="61" width="38.140625" bestFit="1" customWidth="1"/>
    <col min="62" max="62" width="48.5703125" bestFit="1" customWidth="1"/>
    <col min="63" max="63" width="38.42578125" bestFit="1" customWidth="1"/>
    <col min="64" max="64" width="29.85546875" bestFit="1" customWidth="1"/>
    <col min="65" max="65" width="29.140625" bestFit="1" customWidth="1"/>
    <col min="66" max="67" width="38.28515625" bestFit="1" customWidth="1"/>
    <col min="68" max="68" width="27.85546875" bestFit="1" customWidth="1"/>
    <col min="69" max="69" width="37.140625" bestFit="1" customWidth="1"/>
    <col min="70" max="70" width="40.85546875" bestFit="1" customWidth="1"/>
    <col min="71" max="71" width="25.85546875" bestFit="1" customWidth="1"/>
    <col min="72" max="72" width="22.7109375" bestFit="1" customWidth="1"/>
    <col min="73" max="73" width="15.85546875" bestFit="1" customWidth="1"/>
    <col min="74" max="74" width="29.7109375" bestFit="1" customWidth="1"/>
    <col min="75" max="75" width="32.28515625" bestFit="1" customWidth="1"/>
    <col min="76" max="76" width="25.85546875" bestFit="1" customWidth="1"/>
    <col min="77" max="77" width="16.5703125" bestFit="1" customWidth="1"/>
    <col min="78" max="78" width="25.85546875" bestFit="1" customWidth="1"/>
    <col min="79" max="79" width="23.7109375" bestFit="1" customWidth="1"/>
    <col min="80" max="80" width="28.85546875" bestFit="1" customWidth="1"/>
    <col min="81" max="81" width="36.42578125" bestFit="1" customWidth="1"/>
    <col min="82" max="82" width="29.85546875" bestFit="1" customWidth="1"/>
    <col min="83" max="83" width="35" bestFit="1" customWidth="1"/>
    <col min="84" max="84" width="51" bestFit="1" customWidth="1"/>
    <col min="85" max="85" width="26.85546875" bestFit="1" customWidth="1"/>
    <col min="86" max="86" width="35.85546875" bestFit="1" customWidth="1"/>
    <col min="87" max="87" width="27.28515625" bestFit="1" customWidth="1"/>
    <col min="88" max="88" width="44" bestFit="1" customWidth="1"/>
    <col min="89" max="89" width="21" bestFit="1" customWidth="1"/>
    <col min="90" max="90" width="35.28515625" bestFit="1" customWidth="1"/>
    <col min="91" max="91" width="30.7109375" bestFit="1" customWidth="1"/>
    <col min="92" max="92" width="34.42578125" bestFit="1" customWidth="1"/>
    <col min="93" max="93" width="48.5703125" bestFit="1" customWidth="1"/>
    <col min="94" max="94" width="24.140625" bestFit="1" customWidth="1"/>
    <col min="95" max="95" width="37.140625" bestFit="1" customWidth="1"/>
    <col min="96" max="96" width="28.5703125" bestFit="1" customWidth="1"/>
    <col min="97" max="97" width="21.140625" bestFit="1" customWidth="1"/>
    <col min="98" max="98" width="22.42578125" bestFit="1" customWidth="1"/>
    <col min="99" max="99" width="48.42578125" bestFit="1" customWidth="1"/>
    <col min="100" max="100" width="31.140625" bestFit="1" customWidth="1"/>
    <col min="101" max="101" width="30.28515625" bestFit="1" customWidth="1"/>
    <col min="102" max="102" width="34" bestFit="1" customWidth="1"/>
    <col min="103" max="103" width="38.5703125" bestFit="1" customWidth="1"/>
    <col min="104" max="104" width="43" bestFit="1" customWidth="1"/>
    <col min="105" max="105" width="38.140625" bestFit="1" customWidth="1"/>
    <col min="106" max="106" width="48.5703125" bestFit="1" customWidth="1"/>
    <col min="107" max="107" width="38.42578125" bestFit="1" customWidth="1"/>
    <col min="108" max="108" width="29.85546875" bestFit="1" customWidth="1"/>
    <col min="109" max="109" width="29.140625" bestFit="1" customWidth="1"/>
    <col min="110" max="111" width="38.28515625" bestFit="1" customWidth="1"/>
    <col min="112" max="112" width="27.85546875" bestFit="1" customWidth="1"/>
    <col min="113" max="113" width="37.140625" bestFit="1" customWidth="1"/>
    <col min="114" max="114" width="40.85546875" bestFit="1" customWidth="1"/>
    <col min="115" max="115" width="25.85546875" bestFit="1" customWidth="1"/>
    <col min="116" max="116" width="22.7109375" bestFit="1" customWidth="1"/>
    <col min="117" max="117" width="15.85546875" bestFit="1" customWidth="1"/>
    <col min="118" max="118" width="29.7109375" bestFit="1" customWidth="1"/>
    <col min="119" max="119" width="32.28515625" bestFit="1" customWidth="1"/>
    <col min="120" max="120" width="25.85546875" bestFit="1" customWidth="1"/>
    <col min="121" max="121" width="16.5703125" bestFit="1" customWidth="1"/>
    <col min="122" max="122" width="25.85546875" bestFit="1" customWidth="1"/>
    <col min="123" max="123" width="23.7109375" bestFit="1" customWidth="1"/>
    <col min="124" max="124" width="28.85546875" bestFit="1" customWidth="1"/>
    <col min="125" max="125" width="36.42578125" bestFit="1" customWidth="1"/>
    <col min="126" max="126" width="29.85546875" bestFit="1" customWidth="1"/>
    <col min="127" max="127" width="35" bestFit="1" customWidth="1"/>
    <col min="128" max="128" width="26.85546875" bestFit="1" customWidth="1"/>
    <col min="129" max="129" width="35.85546875" bestFit="1" customWidth="1"/>
    <col min="130" max="130" width="27.28515625" bestFit="1" customWidth="1"/>
    <col min="131" max="131" width="44" bestFit="1" customWidth="1"/>
    <col min="132" max="132" width="21" bestFit="1" customWidth="1"/>
    <col min="133" max="133" width="35.28515625" bestFit="1" customWidth="1"/>
    <col min="134" max="134" width="30.7109375" bestFit="1" customWidth="1"/>
    <col min="135" max="135" width="34.42578125" bestFit="1" customWidth="1"/>
    <col min="136" max="136" width="48.5703125" bestFit="1" customWidth="1"/>
    <col min="137" max="137" width="31.5703125" bestFit="1" customWidth="1"/>
    <col min="138" max="138" width="37.140625" bestFit="1" customWidth="1"/>
    <col min="139" max="139" width="28.5703125" bestFit="1" customWidth="1"/>
    <col min="140" max="140" width="21.140625" bestFit="1" customWidth="1"/>
    <col min="141" max="141" width="22.42578125" bestFit="1" customWidth="1"/>
    <col min="142" max="142" width="48.42578125" bestFit="1" customWidth="1"/>
    <col min="143" max="143" width="31.140625" bestFit="1" customWidth="1"/>
    <col min="144" max="144" width="30.28515625" bestFit="1" customWidth="1"/>
    <col min="145" max="145" width="34" bestFit="1" customWidth="1"/>
    <col min="146" max="146" width="38.5703125" bestFit="1" customWidth="1"/>
    <col min="147" max="147" width="43" bestFit="1" customWidth="1"/>
    <col min="148" max="148" width="38.140625" bestFit="1" customWidth="1"/>
    <col min="149" max="149" width="48.5703125" bestFit="1" customWidth="1"/>
    <col min="150" max="150" width="38.42578125" bestFit="1" customWidth="1"/>
    <col min="151" max="151" width="29.85546875" bestFit="1" customWidth="1"/>
    <col min="152" max="152" width="29.140625" bestFit="1" customWidth="1"/>
    <col min="153" max="154" width="38.28515625" bestFit="1" customWidth="1"/>
    <col min="155" max="155" width="27.85546875" bestFit="1" customWidth="1"/>
    <col min="156" max="156" width="37.140625" bestFit="1" customWidth="1"/>
    <col min="157" max="157" width="40.85546875" bestFit="1" customWidth="1"/>
    <col min="158" max="158" width="25.85546875" bestFit="1" customWidth="1"/>
    <col min="159" max="159" width="15.85546875" bestFit="1" customWidth="1"/>
    <col min="160" max="160" width="29.7109375" bestFit="1" customWidth="1"/>
    <col min="161" max="161" width="32.28515625" bestFit="1" customWidth="1"/>
    <col min="162" max="162" width="16.5703125" bestFit="1" customWidth="1"/>
    <col min="163" max="163" width="25.85546875" bestFit="1" customWidth="1"/>
    <col min="164" max="164" width="23.7109375" bestFit="1" customWidth="1"/>
    <col min="165" max="165" width="28.85546875" bestFit="1" customWidth="1"/>
    <col min="166" max="166" width="36.42578125" bestFit="1" customWidth="1"/>
    <col min="167" max="167" width="29.85546875" bestFit="1" customWidth="1"/>
    <col min="168" max="168" width="35" bestFit="1" customWidth="1"/>
    <col min="169" max="169" width="51" bestFit="1" customWidth="1"/>
    <col min="170" max="170" width="26.85546875" bestFit="1" customWidth="1"/>
    <col min="171" max="171" width="35.85546875" bestFit="1" customWidth="1"/>
    <col min="172" max="172" width="27.28515625" bestFit="1" customWidth="1"/>
    <col min="173" max="173" width="44" bestFit="1" customWidth="1"/>
    <col min="174" max="174" width="21" bestFit="1" customWidth="1"/>
    <col min="175" max="175" width="35.28515625" bestFit="1" customWidth="1"/>
    <col min="176" max="176" width="30.7109375" bestFit="1" customWidth="1"/>
    <col min="177" max="177" width="34.42578125" bestFit="1" customWidth="1"/>
    <col min="178" max="178" width="48.5703125" bestFit="1" customWidth="1"/>
    <col min="179" max="179" width="34.5703125" bestFit="1" customWidth="1"/>
    <col min="180" max="180" width="37.140625" bestFit="1" customWidth="1"/>
    <col min="181" max="181" width="28.5703125" bestFit="1" customWidth="1"/>
    <col min="182" max="182" width="21.140625" bestFit="1" customWidth="1"/>
    <col min="183" max="183" width="22.42578125" bestFit="1" customWidth="1"/>
    <col min="184" max="184" width="48.42578125" bestFit="1" customWidth="1"/>
    <col min="185" max="185" width="31.140625" bestFit="1" customWidth="1"/>
    <col min="186" max="186" width="30.28515625" bestFit="1" customWidth="1"/>
    <col min="187" max="187" width="34" bestFit="1" customWidth="1"/>
    <col min="188" max="188" width="38.5703125" bestFit="1" customWidth="1"/>
    <col min="189" max="189" width="43" bestFit="1" customWidth="1"/>
    <col min="190" max="190" width="38.140625" bestFit="1" customWidth="1"/>
    <col min="191" max="191" width="48.5703125" bestFit="1" customWidth="1"/>
    <col min="192" max="192" width="38.42578125" bestFit="1" customWidth="1"/>
    <col min="193" max="193" width="29.85546875" bestFit="1" customWidth="1"/>
    <col min="194" max="194" width="29.140625" bestFit="1" customWidth="1"/>
    <col min="195" max="196" width="38.28515625" bestFit="1" customWidth="1"/>
    <col min="197" max="197" width="27.85546875" bestFit="1" customWidth="1"/>
    <col min="198" max="198" width="46.5703125" bestFit="1" customWidth="1"/>
    <col min="199" max="199" width="37.140625" bestFit="1" customWidth="1"/>
    <col min="200" max="200" width="40.85546875" bestFit="1" customWidth="1"/>
    <col min="201" max="201" width="25.85546875" bestFit="1" customWidth="1"/>
    <col min="202" max="202" width="15.85546875" bestFit="1" customWidth="1"/>
    <col min="203" max="203" width="29.7109375" bestFit="1" customWidth="1"/>
    <col min="204" max="204" width="32.28515625" bestFit="1" customWidth="1"/>
    <col min="205" max="205" width="16.5703125" bestFit="1" customWidth="1"/>
    <col min="206" max="206" width="25.85546875" bestFit="1" customWidth="1"/>
    <col min="207" max="207" width="23.7109375" bestFit="1" customWidth="1"/>
    <col min="208" max="208" width="28.85546875" bestFit="1" customWidth="1"/>
    <col min="209" max="209" width="36.42578125" bestFit="1" customWidth="1"/>
    <col min="210" max="210" width="29.85546875" bestFit="1" customWidth="1"/>
    <col min="211" max="211" width="35" bestFit="1" customWidth="1"/>
    <col min="212" max="212" width="51" bestFit="1" customWidth="1"/>
    <col min="213" max="213" width="26.85546875" bestFit="1" customWidth="1"/>
    <col min="214" max="214" width="35.85546875" bestFit="1" customWidth="1"/>
    <col min="215" max="215" width="27.28515625" bestFit="1" customWidth="1"/>
    <col min="216" max="216" width="44" bestFit="1" customWidth="1"/>
    <col min="217" max="217" width="21" bestFit="1" customWidth="1"/>
    <col min="218" max="218" width="35.28515625" bestFit="1" customWidth="1"/>
    <col min="219" max="219" width="30.7109375" bestFit="1" customWidth="1"/>
    <col min="220" max="220" width="34.42578125" bestFit="1" customWidth="1"/>
    <col min="221" max="221" width="48.5703125" bestFit="1" customWidth="1"/>
    <col min="222" max="222" width="37" bestFit="1" customWidth="1"/>
    <col min="223" max="223" width="37.140625" bestFit="1" customWidth="1"/>
    <col min="224" max="224" width="28.5703125" bestFit="1" customWidth="1"/>
    <col min="225" max="225" width="21.140625" bestFit="1" customWidth="1"/>
    <col min="226" max="226" width="22.42578125" bestFit="1" customWidth="1"/>
    <col min="227" max="227" width="48.42578125" bestFit="1" customWidth="1"/>
    <col min="228" max="228" width="31.140625" bestFit="1" customWidth="1"/>
    <col min="229" max="229" width="30.28515625" bestFit="1" customWidth="1"/>
    <col min="230" max="230" width="34" bestFit="1" customWidth="1"/>
    <col min="231" max="231" width="38.5703125" bestFit="1" customWidth="1"/>
    <col min="232" max="232" width="43" bestFit="1" customWidth="1"/>
    <col min="233" max="233" width="38.140625" bestFit="1" customWidth="1"/>
    <col min="234" max="234" width="48.5703125" bestFit="1" customWidth="1"/>
    <col min="235" max="235" width="38.42578125" bestFit="1" customWidth="1"/>
    <col min="236" max="236" width="29.85546875" bestFit="1" customWidth="1"/>
    <col min="237" max="237" width="29.140625" bestFit="1" customWidth="1"/>
    <col min="238" max="239" width="38.28515625" bestFit="1" customWidth="1"/>
    <col min="240" max="240" width="27.85546875" bestFit="1" customWidth="1"/>
    <col min="241" max="241" width="37.140625" bestFit="1" customWidth="1"/>
    <col min="242" max="242" width="40.85546875" bestFit="1" customWidth="1"/>
    <col min="243" max="243" width="25.85546875" bestFit="1" customWidth="1"/>
    <col min="244" max="244" width="22.7109375" bestFit="1" customWidth="1"/>
    <col min="245" max="245" width="15.85546875" bestFit="1" customWidth="1"/>
    <col min="246" max="246" width="29.7109375" bestFit="1" customWidth="1"/>
    <col min="247" max="247" width="32.28515625" bestFit="1" customWidth="1"/>
    <col min="248" max="248" width="25.85546875" bestFit="1" customWidth="1"/>
    <col min="249" max="249" width="16.5703125" bestFit="1" customWidth="1"/>
    <col min="250" max="250" width="25.85546875" bestFit="1" customWidth="1"/>
    <col min="251" max="251" width="23.7109375" bestFit="1" customWidth="1"/>
    <col min="252" max="252" width="28.85546875" bestFit="1" customWidth="1"/>
    <col min="253" max="253" width="36.42578125" bestFit="1" customWidth="1"/>
    <col min="254" max="254" width="29.85546875" bestFit="1" customWidth="1"/>
    <col min="255" max="255" width="35" bestFit="1" customWidth="1"/>
  </cols>
  <sheetData>
    <row r="1" spans="1:30">
      <c r="F1" s="15" t="s">
        <v>16</v>
      </c>
      <c r="G1" s="16" t="s">
        <v>1163</v>
      </c>
    </row>
    <row r="2" spans="1:30">
      <c r="A2" s="15" t="s">
        <v>16</v>
      </c>
      <c r="B2" s="16" t="s">
        <v>1163</v>
      </c>
      <c r="F2" s="15" t="s">
        <v>23</v>
      </c>
      <c r="G2" s="16" t="s">
        <v>24</v>
      </c>
    </row>
    <row r="3" spans="1:30">
      <c r="A3" s="15" t="s">
        <v>23</v>
      </c>
      <c r="B3" s="16" t="s">
        <v>24</v>
      </c>
    </row>
    <row r="4" spans="1:30">
      <c r="F4" s="15" t="s">
        <v>130</v>
      </c>
      <c r="G4" s="15" t="s">
        <v>130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</row>
    <row r="5" spans="1:30">
      <c r="A5" s="15" t="s">
        <v>130</v>
      </c>
      <c r="B5" s="15" t="s">
        <v>130</v>
      </c>
      <c r="C5" s="16"/>
      <c r="D5" s="16"/>
      <c r="F5" s="16"/>
      <c r="G5" s="16" t="s">
        <v>108</v>
      </c>
      <c r="H5" s="16"/>
      <c r="I5" s="16"/>
      <c r="J5" s="16" t="s">
        <v>107</v>
      </c>
      <c r="K5" s="16"/>
      <c r="L5" s="16"/>
      <c r="M5" s="16" t="s">
        <v>105</v>
      </c>
      <c r="N5" s="16"/>
      <c r="O5" s="16"/>
      <c r="P5" s="16" t="s">
        <v>104</v>
      </c>
      <c r="Q5" s="16"/>
      <c r="R5" s="16"/>
      <c r="S5" s="16" t="s">
        <v>111</v>
      </c>
      <c r="T5" s="16"/>
      <c r="U5" s="16"/>
      <c r="V5" s="16" t="s">
        <v>110</v>
      </c>
      <c r="W5" s="16"/>
      <c r="X5" s="16"/>
      <c r="Y5" s="16" t="s">
        <v>109</v>
      </c>
      <c r="Z5" s="16"/>
      <c r="AA5" s="16"/>
      <c r="AB5" s="16" t="s">
        <v>106</v>
      </c>
      <c r="AC5" s="16"/>
      <c r="AD5" s="16"/>
    </row>
    <row r="6" spans="1:30" s="8" customFormat="1" ht="45">
      <c r="A6" s="43" t="s">
        <v>874</v>
      </c>
      <c r="B6" s="28" t="s">
        <v>1029</v>
      </c>
      <c r="C6" s="28" t="s">
        <v>113</v>
      </c>
      <c r="D6" s="28" t="s">
        <v>114</v>
      </c>
      <c r="F6" s="43" t="s">
        <v>874</v>
      </c>
      <c r="G6" s="28" t="s">
        <v>1029</v>
      </c>
      <c r="H6" s="28" t="s">
        <v>113</v>
      </c>
      <c r="I6" s="28" t="s">
        <v>1030</v>
      </c>
      <c r="J6" s="28" t="s">
        <v>1029</v>
      </c>
      <c r="K6" s="28" t="s">
        <v>113</v>
      </c>
      <c r="L6" s="28" t="s">
        <v>1030</v>
      </c>
      <c r="M6" s="28" t="s">
        <v>1029</v>
      </c>
      <c r="N6" s="28" t="s">
        <v>113</v>
      </c>
      <c r="O6" s="28" t="s">
        <v>1030</v>
      </c>
      <c r="P6" s="28" t="s">
        <v>1029</v>
      </c>
      <c r="Q6" s="28" t="s">
        <v>113</v>
      </c>
      <c r="R6" s="28" t="s">
        <v>1030</v>
      </c>
      <c r="S6" s="28" t="s">
        <v>1029</v>
      </c>
      <c r="T6" s="28" t="s">
        <v>113</v>
      </c>
      <c r="U6" s="28" t="s">
        <v>1030</v>
      </c>
      <c r="V6" s="28" t="s">
        <v>1029</v>
      </c>
      <c r="W6" s="28" t="s">
        <v>113</v>
      </c>
      <c r="X6" s="28" t="s">
        <v>1030</v>
      </c>
      <c r="Y6" s="28" t="s">
        <v>1029</v>
      </c>
      <c r="Z6" s="28" t="s">
        <v>113</v>
      </c>
      <c r="AA6" s="28" t="s">
        <v>1030</v>
      </c>
      <c r="AB6" s="28" t="s">
        <v>1029</v>
      </c>
      <c r="AC6" s="28" t="s">
        <v>113</v>
      </c>
      <c r="AD6" s="28" t="s">
        <v>1030</v>
      </c>
    </row>
    <row r="7" spans="1:30">
      <c r="A7" s="18" t="s">
        <v>66</v>
      </c>
      <c r="B7" s="19">
        <v>853644</v>
      </c>
      <c r="C7" s="19"/>
      <c r="D7" s="19">
        <v>33214178.129999999</v>
      </c>
      <c r="F7" s="18" t="s">
        <v>66</v>
      </c>
      <c r="G7" s="19">
        <v>652646</v>
      </c>
      <c r="H7" s="19"/>
      <c r="I7" s="19">
        <v>21382342.149999999</v>
      </c>
      <c r="J7" s="19">
        <v>80394</v>
      </c>
      <c r="K7" s="19"/>
      <c r="L7" s="19">
        <v>5694639.6900000004</v>
      </c>
      <c r="M7" s="19">
        <v>56153</v>
      </c>
      <c r="N7" s="19"/>
      <c r="O7" s="19">
        <v>3182445</v>
      </c>
      <c r="P7" s="19">
        <v>44091</v>
      </c>
      <c r="Q7" s="19"/>
      <c r="R7" s="19">
        <v>2394567.5099999998</v>
      </c>
      <c r="S7" s="19">
        <v>13782</v>
      </c>
      <c r="T7" s="19"/>
      <c r="U7" s="19">
        <v>450611.04</v>
      </c>
      <c r="V7" s="19">
        <v>4336</v>
      </c>
      <c r="W7" s="19"/>
      <c r="X7" s="19">
        <v>92441.4</v>
      </c>
      <c r="Y7" s="19">
        <v>1414</v>
      </c>
      <c r="Z7" s="19"/>
      <c r="AA7" s="19">
        <v>10944.47</v>
      </c>
      <c r="AB7" s="19">
        <v>828</v>
      </c>
      <c r="AC7" s="19"/>
      <c r="AD7" s="19">
        <v>6186.87</v>
      </c>
    </row>
    <row r="8" spans="1:30">
      <c r="A8" s="18" t="s">
        <v>25</v>
      </c>
      <c r="B8" s="19">
        <v>225197</v>
      </c>
      <c r="C8" s="19">
        <v>102568193.76000001</v>
      </c>
      <c r="D8" s="19">
        <v>17055045.59</v>
      </c>
      <c r="F8" s="18" t="s">
        <v>25</v>
      </c>
      <c r="G8" s="19">
        <v>151289</v>
      </c>
      <c r="H8" s="19">
        <v>68557808.620000005</v>
      </c>
      <c r="I8" s="19">
        <v>9548876.4700000007</v>
      </c>
      <c r="J8" s="19">
        <v>31445</v>
      </c>
      <c r="K8" s="19">
        <v>14097889.210000001</v>
      </c>
      <c r="L8" s="19">
        <v>4647551.76</v>
      </c>
      <c r="M8" s="19">
        <v>19339</v>
      </c>
      <c r="N8" s="19">
        <v>8976513.9900000002</v>
      </c>
      <c r="O8" s="19">
        <v>1474826.96</v>
      </c>
      <c r="P8" s="19">
        <v>17447</v>
      </c>
      <c r="Q8" s="19">
        <v>8274897.9100000001</v>
      </c>
      <c r="R8" s="19">
        <v>1121991.9099999999</v>
      </c>
      <c r="S8" s="19">
        <v>4472</v>
      </c>
      <c r="T8" s="19">
        <v>2105561.88</v>
      </c>
      <c r="U8" s="19">
        <v>214699.9</v>
      </c>
      <c r="V8" s="19">
        <v>979</v>
      </c>
      <c r="W8" s="19">
        <v>455153.02</v>
      </c>
      <c r="X8" s="19">
        <v>44789.42</v>
      </c>
      <c r="Y8" s="19">
        <v>159</v>
      </c>
      <c r="Z8" s="19">
        <v>70335.509999999995</v>
      </c>
      <c r="AA8" s="19">
        <v>1624.81</v>
      </c>
      <c r="AB8" s="19">
        <v>67</v>
      </c>
      <c r="AC8" s="19">
        <v>30033.62</v>
      </c>
      <c r="AD8" s="19">
        <v>684.36</v>
      </c>
    </row>
    <row r="9" spans="1:30">
      <c r="A9" s="18" t="s">
        <v>26</v>
      </c>
      <c r="B9" s="19">
        <v>190468</v>
      </c>
      <c r="C9" s="19">
        <v>284308021.34000003</v>
      </c>
      <c r="D9" s="19">
        <v>13493029.130000001</v>
      </c>
      <c r="F9" s="18" t="s">
        <v>26</v>
      </c>
      <c r="G9" s="19">
        <v>128969</v>
      </c>
      <c r="H9" s="19">
        <v>192409695.69</v>
      </c>
      <c r="I9" s="19">
        <v>7267533.5300000003</v>
      </c>
      <c r="J9" s="19">
        <v>23380</v>
      </c>
      <c r="K9" s="19">
        <v>34821005.590000004</v>
      </c>
      <c r="L9" s="19">
        <v>3678388.49</v>
      </c>
      <c r="M9" s="19">
        <v>16938</v>
      </c>
      <c r="N9" s="19">
        <v>25290884.579999998</v>
      </c>
      <c r="O9" s="19">
        <v>1269143.03</v>
      </c>
      <c r="P9" s="19">
        <v>16114</v>
      </c>
      <c r="Q9" s="19">
        <v>24176046.710000001</v>
      </c>
      <c r="R9" s="19">
        <v>1087306.29</v>
      </c>
      <c r="S9" s="19">
        <v>4058</v>
      </c>
      <c r="T9" s="19">
        <v>6074836.9900000002</v>
      </c>
      <c r="U9" s="19">
        <v>170393.7</v>
      </c>
      <c r="V9" s="19">
        <v>839</v>
      </c>
      <c r="W9" s="19">
        <v>1276180.17</v>
      </c>
      <c r="X9" s="19">
        <v>14651.78</v>
      </c>
      <c r="Y9" s="19">
        <v>127</v>
      </c>
      <c r="Z9" s="19">
        <v>192231.16</v>
      </c>
      <c r="AA9" s="19">
        <v>5165.84</v>
      </c>
      <c r="AB9" s="19">
        <v>43</v>
      </c>
      <c r="AC9" s="19">
        <v>67140.45</v>
      </c>
      <c r="AD9" s="19">
        <v>446.47</v>
      </c>
    </row>
    <row r="10" spans="1:30">
      <c r="A10" s="18" t="s">
        <v>27</v>
      </c>
      <c r="B10" s="19">
        <v>184843</v>
      </c>
      <c r="C10" s="19">
        <v>461413044.40999997</v>
      </c>
      <c r="D10" s="19">
        <v>13484645.460000001</v>
      </c>
      <c r="F10" s="18" t="s">
        <v>27</v>
      </c>
      <c r="G10" s="19">
        <v>123071</v>
      </c>
      <c r="H10" s="19">
        <v>306742563.75999999</v>
      </c>
      <c r="I10" s="19">
        <v>7189339.6500000004</v>
      </c>
      <c r="J10" s="19">
        <v>22350</v>
      </c>
      <c r="K10" s="19">
        <v>56019968.420000002</v>
      </c>
      <c r="L10" s="19">
        <v>3694686.31</v>
      </c>
      <c r="M10" s="19">
        <v>17481</v>
      </c>
      <c r="N10" s="19">
        <v>43750595.229999997</v>
      </c>
      <c r="O10" s="19">
        <v>1305039.1299999999</v>
      </c>
      <c r="P10" s="19">
        <v>16769</v>
      </c>
      <c r="Q10" s="19">
        <v>41957762.57</v>
      </c>
      <c r="R10" s="19">
        <v>1075061.45</v>
      </c>
      <c r="S10" s="19">
        <v>4195</v>
      </c>
      <c r="T10" s="19">
        <v>10506851.93</v>
      </c>
      <c r="U10" s="19">
        <v>188005.37</v>
      </c>
      <c r="V10" s="19">
        <v>839</v>
      </c>
      <c r="W10" s="19">
        <v>2094931.03</v>
      </c>
      <c r="X10" s="19">
        <v>28928.48</v>
      </c>
      <c r="Y10" s="19">
        <v>103</v>
      </c>
      <c r="Z10" s="19">
        <v>250946.28</v>
      </c>
      <c r="AA10" s="19">
        <v>3187.44</v>
      </c>
      <c r="AB10" s="19">
        <v>35</v>
      </c>
      <c r="AC10" s="19">
        <v>89425.19</v>
      </c>
      <c r="AD10" s="19">
        <v>397.63</v>
      </c>
    </row>
    <row r="11" spans="1:30">
      <c r="A11" s="18" t="s">
        <v>28</v>
      </c>
      <c r="B11" s="19">
        <v>183343</v>
      </c>
      <c r="C11" s="19">
        <v>639398787.76999986</v>
      </c>
      <c r="D11" s="19">
        <v>14208342.190000001</v>
      </c>
      <c r="F11" s="18" t="s">
        <v>28</v>
      </c>
      <c r="G11" s="19">
        <v>120486</v>
      </c>
      <c r="H11" s="19">
        <v>419900786.85000002</v>
      </c>
      <c r="I11" s="19">
        <v>7575498.4800000004</v>
      </c>
      <c r="J11" s="19">
        <v>22391</v>
      </c>
      <c r="K11" s="19">
        <v>78339348.950000003</v>
      </c>
      <c r="L11" s="19">
        <v>3928193.39</v>
      </c>
      <c r="M11" s="19">
        <v>17931</v>
      </c>
      <c r="N11" s="19">
        <v>62580004.859999999</v>
      </c>
      <c r="O11" s="19">
        <v>1379880.27</v>
      </c>
      <c r="P11" s="19">
        <v>17207</v>
      </c>
      <c r="Q11" s="19">
        <v>60041076.299999997</v>
      </c>
      <c r="R11" s="19">
        <v>1097508.8500000001</v>
      </c>
      <c r="S11" s="19">
        <v>4284</v>
      </c>
      <c r="T11" s="19">
        <v>14910661.16</v>
      </c>
      <c r="U11" s="19">
        <v>198030.27</v>
      </c>
      <c r="V11" s="19">
        <v>852</v>
      </c>
      <c r="W11" s="19">
        <v>2965628.85</v>
      </c>
      <c r="X11" s="19">
        <v>26244.32</v>
      </c>
      <c r="Y11" s="19">
        <v>137</v>
      </c>
      <c r="Z11" s="19">
        <v>472226.78</v>
      </c>
      <c r="AA11" s="19">
        <v>1484.43</v>
      </c>
      <c r="AB11" s="19">
        <v>55</v>
      </c>
      <c r="AC11" s="19">
        <v>189054.02</v>
      </c>
      <c r="AD11" s="19">
        <v>1502.18</v>
      </c>
    </row>
    <row r="12" spans="1:30">
      <c r="A12" s="18" t="s">
        <v>29</v>
      </c>
      <c r="B12" s="19">
        <v>266590</v>
      </c>
      <c r="C12" s="19">
        <v>1227534924.6500003</v>
      </c>
      <c r="D12" s="19">
        <v>14163641.049999999</v>
      </c>
      <c r="F12" s="18" t="s">
        <v>29</v>
      </c>
      <c r="G12" s="19">
        <v>196297</v>
      </c>
      <c r="H12" s="19">
        <v>908351936.26999998</v>
      </c>
      <c r="I12" s="19">
        <v>7860741.0599999996</v>
      </c>
      <c r="J12" s="19">
        <v>29175</v>
      </c>
      <c r="K12" s="19">
        <v>133786501.5</v>
      </c>
      <c r="L12" s="19">
        <v>3663850.15</v>
      </c>
      <c r="M12" s="19">
        <v>18454</v>
      </c>
      <c r="N12" s="19">
        <v>83261947.480000004</v>
      </c>
      <c r="O12" s="19">
        <v>1345435.07</v>
      </c>
      <c r="P12" s="19">
        <v>17469</v>
      </c>
      <c r="Q12" s="19">
        <v>78721338.959999993</v>
      </c>
      <c r="R12" s="19">
        <v>1091291.92</v>
      </c>
      <c r="S12" s="19">
        <v>4262</v>
      </c>
      <c r="T12" s="19">
        <v>19208932.140000001</v>
      </c>
      <c r="U12" s="19">
        <v>171885.73</v>
      </c>
      <c r="V12" s="19">
        <v>795</v>
      </c>
      <c r="W12" s="19">
        <v>3576268.17</v>
      </c>
      <c r="X12" s="19">
        <v>28102.29</v>
      </c>
      <c r="Y12" s="19">
        <v>96</v>
      </c>
      <c r="Z12" s="19">
        <v>435496.63</v>
      </c>
      <c r="AA12" s="19">
        <v>1992.73</v>
      </c>
      <c r="AB12" s="19">
        <v>42</v>
      </c>
      <c r="AC12" s="19">
        <v>192503.5</v>
      </c>
      <c r="AD12" s="19">
        <v>342.1</v>
      </c>
    </row>
    <row r="13" spans="1:30">
      <c r="A13" s="18" t="s">
        <v>30</v>
      </c>
      <c r="B13" s="19">
        <v>279196</v>
      </c>
      <c r="C13" s="19">
        <v>1538967408.5400002</v>
      </c>
      <c r="D13" s="19">
        <v>15689643.050000001</v>
      </c>
      <c r="F13" s="18" t="s">
        <v>30</v>
      </c>
      <c r="G13" s="19">
        <v>211617</v>
      </c>
      <c r="H13" s="19">
        <v>1168728087.6600001</v>
      </c>
      <c r="I13" s="19">
        <v>9273450.75</v>
      </c>
      <c r="J13" s="19">
        <v>27222</v>
      </c>
      <c r="K13" s="19">
        <v>149404954.96000001</v>
      </c>
      <c r="L13" s="19">
        <v>3635379.58</v>
      </c>
      <c r="M13" s="19">
        <v>18389</v>
      </c>
      <c r="N13" s="19">
        <v>100694281.7</v>
      </c>
      <c r="O13" s="19">
        <v>1394028.99</v>
      </c>
      <c r="P13" s="19">
        <v>17306</v>
      </c>
      <c r="Q13" s="19">
        <v>94635008.829999998</v>
      </c>
      <c r="R13" s="19">
        <v>1171654.1000000001</v>
      </c>
      <c r="S13" s="19">
        <v>3897</v>
      </c>
      <c r="T13" s="19">
        <v>21309513.829999998</v>
      </c>
      <c r="U13" s="19">
        <v>188886.19</v>
      </c>
      <c r="V13" s="19">
        <v>664</v>
      </c>
      <c r="W13" s="19">
        <v>3648682.66</v>
      </c>
      <c r="X13" s="19">
        <v>25088.93</v>
      </c>
      <c r="Y13" s="19">
        <v>77</v>
      </c>
      <c r="Z13" s="19">
        <v>416371.5</v>
      </c>
      <c r="AA13" s="19">
        <v>770.16</v>
      </c>
      <c r="AB13" s="19">
        <v>24</v>
      </c>
      <c r="AC13" s="19">
        <v>130507.4</v>
      </c>
      <c r="AD13" s="19">
        <v>384.35</v>
      </c>
    </row>
    <row r="14" spans="1:30">
      <c r="A14" s="18" t="s">
        <v>31</v>
      </c>
      <c r="B14" s="19">
        <v>234318</v>
      </c>
      <c r="C14" s="19">
        <v>1520473971.8099999</v>
      </c>
      <c r="D14" s="19">
        <v>17301026.25</v>
      </c>
      <c r="F14" s="18" t="s">
        <v>31</v>
      </c>
      <c r="G14" s="19">
        <v>165796</v>
      </c>
      <c r="H14" s="19">
        <v>1074359990.6900001</v>
      </c>
      <c r="I14" s="19">
        <v>10713406.17</v>
      </c>
      <c r="J14" s="19">
        <v>31691</v>
      </c>
      <c r="K14" s="19">
        <v>206985666.91999999</v>
      </c>
      <c r="L14" s="19">
        <v>3855966.77</v>
      </c>
      <c r="M14" s="19">
        <v>16952</v>
      </c>
      <c r="N14" s="19">
        <v>110133352.47</v>
      </c>
      <c r="O14" s="19">
        <v>1397245.74</v>
      </c>
      <c r="P14" s="19">
        <v>15557</v>
      </c>
      <c r="Q14" s="19">
        <v>100946902.55</v>
      </c>
      <c r="R14" s="19">
        <v>1143996.5900000001</v>
      </c>
      <c r="S14" s="19">
        <v>3582</v>
      </c>
      <c r="T14" s="19">
        <v>23243729.52</v>
      </c>
      <c r="U14" s="19">
        <v>163245.9</v>
      </c>
      <c r="V14" s="19">
        <v>636</v>
      </c>
      <c r="W14" s="19">
        <v>4131621.34</v>
      </c>
      <c r="X14" s="19">
        <v>25930.66</v>
      </c>
      <c r="Y14" s="19">
        <v>82</v>
      </c>
      <c r="Z14" s="19">
        <v>531592.85</v>
      </c>
      <c r="AA14" s="19">
        <v>1177.92</v>
      </c>
      <c r="AB14" s="19">
        <v>22</v>
      </c>
      <c r="AC14" s="19">
        <v>141115.47</v>
      </c>
      <c r="AD14" s="19">
        <v>56.5</v>
      </c>
    </row>
    <row r="15" spans="1:30">
      <c r="A15" s="18" t="s">
        <v>32</v>
      </c>
      <c r="B15" s="19">
        <v>234600</v>
      </c>
      <c r="C15" s="19">
        <v>1753172144.6800003</v>
      </c>
      <c r="D15" s="19">
        <v>20824238.550000001</v>
      </c>
      <c r="F15" s="18" t="s">
        <v>32</v>
      </c>
      <c r="G15" s="19">
        <v>169750</v>
      </c>
      <c r="H15" s="19">
        <v>1267347135.52</v>
      </c>
      <c r="I15" s="19">
        <v>13649964.220000001</v>
      </c>
      <c r="J15" s="19">
        <v>30545</v>
      </c>
      <c r="K15" s="19">
        <v>228934860.66</v>
      </c>
      <c r="L15" s="19">
        <v>4229478.6399999997</v>
      </c>
      <c r="M15" s="19">
        <v>16063</v>
      </c>
      <c r="N15" s="19">
        <v>120238105.3</v>
      </c>
      <c r="O15" s="19">
        <v>1497020.8</v>
      </c>
      <c r="P15" s="19">
        <v>14333</v>
      </c>
      <c r="Q15" s="19">
        <v>107361405.90000001</v>
      </c>
      <c r="R15" s="19">
        <v>1208535.17</v>
      </c>
      <c r="S15" s="19">
        <v>3290</v>
      </c>
      <c r="T15" s="19">
        <v>24657895.68</v>
      </c>
      <c r="U15" s="19">
        <v>213061.71</v>
      </c>
      <c r="V15" s="19">
        <v>535</v>
      </c>
      <c r="W15" s="19">
        <v>4002800.22</v>
      </c>
      <c r="X15" s="19">
        <v>25438.99</v>
      </c>
      <c r="Y15" s="19">
        <v>70</v>
      </c>
      <c r="Z15" s="19">
        <v>525669.43000000005</v>
      </c>
      <c r="AA15" s="19">
        <v>680.14</v>
      </c>
      <c r="AB15" s="19">
        <v>14</v>
      </c>
      <c r="AC15" s="19">
        <v>104271.97</v>
      </c>
      <c r="AD15" s="19">
        <v>58.88</v>
      </c>
    </row>
    <row r="16" spans="1:30">
      <c r="A16" s="18" t="s">
        <v>33</v>
      </c>
      <c r="B16" s="19">
        <v>214715</v>
      </c>
      <c r="C16" s="19">
        <v>1823616293.21</v>
      </c>
      <c r="D16" s="19">
        <v>24801710.109999999</v>
      </c>
      <c r="F16" s="18" t="s">
        <v>33</v>
      </c>
      <c r="G16" s="19">
        <v>145350</v>
      </c>
      <c r="H16" s="19">
        <v>1233019381.4100001</v>
      </c>
      <c r="I16" s="19">
        <v>16484208.99</v>
      </c>
      <c r="J16" s="19">
        <v>35626</v>
      </c>
      <c r="K16" s="19">
        <v>303827508.18000001</v>
      </c>
      <c r="L16" s="19">
        <v>4933798.09</v>
      </c>
      <c r="M16" s="19">
        <v>15815</v>
      </c>
      <c r="N16" s="19">
        <v>134422530.03</v>
      </c>
      <c r="O16" s="19">
        <v>2005443.35</v>
      </c>
      <c r="P16" s="19">
        <v>14258</v>
      </c>
      <c r="Q16" s="19">
        <v>121199131.04000001</v>
      </c>
      <c r="R16" s="19">
        <v>1128915.5900000001</v>
      </c>
      <c r="S16" s="19">
        <v>3099</v>
      </c>
      <c r="T16" s="19">
        <v>26331048.370000001</v>
      </c>
      <c r="U16" s="19">
        <v>224557.14</v>
      </c>
      <c r="V16" s="19">
        <v>492</v>
      </c>
      <c r="W16" s="19">
        <v>4178504.33</v>
      </c>
      <c r="X16" s="19">
        <v>18699.54</v>
      </c>
      <c r="Y16" s="19">
        <v>56</v>
      </c>
      <c r="Z16" s="19">
        <v>475042.13</v>
      </c>
      <c r="AA16" s="19">
        <v>5605.66</v>
      </c>
      <c r="AB16" s="19">
        <v>19</v>
      </c>
      <c r="AC16" s="19">
        <v>163147.72</v>
      </c>
      <c r="AD16" s="19">
        <v>481.75</v>
      </c>
    </row>
    <row r="17" spans="1:30">
      <c r="A17" s="18" t="s">
        <v>34</v>
      </c>
      <c r="B17" s="19">
        <v>197635</v>
      </c>
      <c r="C17" s="19">
        <v>1878750454.9900002</v>
      </c>
      <c r="D17" s="19">
        <v>59557875.050000004</v>
      </c>
      <c r="F17" s="18" t="s">
        <v>34</v>
      </c>
      <c r="G17" s="19">
        <v>116278</v>
      </c>
      <c r="H17" s="19">
        <v>1104064515.9300001</v>
      </c>
      <c r="I17" s="19">
        <v>43077019.289999999</v>
      </c>
      <c r="J17" s="19">
        <v>47153</v>
      </c>
      <c r="K17" s="19">
        <v>449980317.70999998</v>
      </c>
      <c r="L17" s="19">
        <v>12013713.560000001</v>
      </c>
      <c r="M17" s="19">
        <v>15886</v>
      </c>
      <c r="N17" s="19">
        <v>150851074.63999999</v>
      </c>
      <c r="O17" s="19">
        <v>2870656.1</v>
      </c>
      <c r="P17" s="19">
        <v>14596</v>
      </c>
      <c r="Q17" s="19">
        <v>138506917.41</v>
      </c>
      <c r="R17" s="19">
        <v>1315817.2</v>
      </c>
      <c r="S17" s="19">
        <v>3107</v>
      </c>
      <c r="T17" s="19">
        <v>29516167.890000001</v>
      </c>
      <c r="U17" s="19">
        <v>236427.45</v>
      </c>
      <c r="V17" s="19">
        <v>529</v>
      </c>
      <c r="W17" s="19">
        <v>5012859.4800000004</v>
      </c>
      <c r="X17" s="19">
        <v>41107.410000000003</v>
      </c>
      <c r="Y17" s="19">
        <v>62</v>
      </c>
      <c r="Z17" s="19">
        <v>591273.85</v>
      </c>
      <c r="AA17" s="19">
        <v>1574.59</v>
      </c>
      <c r="AB17" s="19">
        <v>24</v>
      </c>
      <c r="AC17" s="19">
        <v>227328.08</v>
      </c>
      <c r="AD17" s="19">
        <v>1559.45</v>
      </c>
    </row>
    <row r="18" spans="1:30">
      <c r="A18" s="18" t="s">
        <v>35</v>
      </c>
      <c r="B18" s="19">
        <v>210082</v>
      </c>
      <c r="C18" s="19">
        <v>2204677494.5699997</v>
      </c>
      <c r="D18" s="19">
        <v>83927840.340000004</v>
      </c>
      <c r="F18" s="18" t="s">
        <v>35</v>
      </c>
      <c r="G18" s="19">
        <v>114913</v>
      </c>
      <c r="H18" s="19">
        <v>1206440147.4100001</v>
      </c>
      <c r="I18" s="19">
        <v>59721748.130000003</v>
      </c>
      <c r="J18" s="19">
        <v>52733</v>
      </c>
      <c r="K18" s="19">
        <v>553783940.70000005</v>
      </c>
      <c r="L18" s="19">
        <v>17357648.09</v>
      </c>
      <c r="M18" s="19">
        <v>19176</v>
      </c>
      <c r="N18" s="19">
        <v>200953351.78999999</v>
      </c>
      <c r="O18" s="19">
        <v>4587068.49</v>
      </c>
      <c r="P18" s="19">
        <v>18637</v>
      </c>
      <c r="Q18" s="19">
        <v>195047683.47</v>
      </c>
      <c r="R18" s="19">
        <v>1980635.35</v>
      </c>
      <c r="S18" s="19">
        <v>3920</v>
      </c>
      <c r="T18" s="19">
        <v>41081332.729999997</v>
      </c>
      <c r="U18" s="19">
        <v>237685.53</v>
      </c>
      <c r="V18" s="19">
        <v>616</v>
      </c>
      <c r="W18" s="19">
        <v>6460168.9299999997</v>
      </c>
      <c r="X18" s="19">
        <v>38743.56</v>
      </c>
      <c r="Y18" s="19">
        <v>63</v>
      </c>
      <c r="Z18" s="19">
        <v>659303.23</v>
      </c>
      <c r="AA18" s="19">
        <v>3952.33</v>
      </c>
      <c r="AB18" s="19">
        <v>24</v>
      </c>
      <c r="AC18" s="19">
        <v>251566.31</v>
      </c>
      <c r="AD18" s="19">
        <v>358.86</v>
      </c>
    </row>
    <row r="19" spans="1:30">
      <c r="A19" s="18" t="s">
        <v>36</v>
      </c>
      <c r="B19" s="19">
        <v>203235</v>
      </c>
      <c r="C19" s="19">
        <v>2335872650.1399999</v>
      </c>
      <c r="D19" s="19">
        <v>94685461.480000019</v>
      </c>
      <c r="F19" s="18" t="s">
        <v>36</v>
      </c>
      <c r="G19" s="19">
        <v>109095</v>
      </c>
      <c r="H19" s="19">
        <v>1253160457.79</v>
      </c>
      <c r="I19" s="19">
        <v>67128750.150000006</v>
      </c>
      <c r="J19" s="19">
        <v>56142</v>
      </c>
      <c r="K19" s="19">
        <v>645671565.20000005</v>
      </c>
      <c r="L19" s="19">
        <v>18774610.07</v>
      </c>
      <c r="M19" s="19">
        <v>17857</v>
      </c>
      <c r="N19" s="19">
        <v>205375158.94999999</v>
      </c>
      <c r="O19" s="19">
        <v>5714609.6200000001</v>
      </c>
      <c r="P19" s="19">
        <v>15962</v>
      </c>
      <c r="Q19" s="19">
        <v>183617735.72999999</v>
      </c>
      <c r="R19" s="19">
        <v>2805044.8</v>
      </c>
      <c r="S19" s="19">
        <v>3433</v>
      </c>
      <c r="T19" s="19">
        <v>39453951.369999997</v>
      </c>
      <c r="U19" s="19">
        <v>227857.12</v>
      </c>
      <c r="V19" s="19">
        <v>626</v>
      </c>
      <c r="W19" s="19">
        <v>7207489.9800000004</v>
      </c>
      <c r="X19" s="19">
        <v>29828.29</v>
      </c>
      <c r="Y19" s="19">
        <v>97</v>
      </c>
      <c r="Z19" s="19">
        <v>1120152.46</v>
      </c>
      <c r="AA19" s="19">
        <v>4326.93</v>
      </c>
      <c r="AB19" s="19">
        <v>23</v>
      </c>
      <c r="AC19" s="19">
        <v>266138.65999999997</v>
      </c>
      <c r="AD19" s="19">
        <v>434.5</v>
      </c>
    </row>
    <row r="20" spans="1:30">
      <c r="A20" s="18" t="s">
        <v>37</v>
      </c>
      <c r="B20" s="19">
        <v>186430</v>
      </c>
      <c r="C20" s="19">
        <v>2330583615.6599998</v>
      </c>
      <c r="D20" s="19">
        <v>100734053.28999999</v>
      </c>
      <c r="F20" s="18" t="s">
        <v>37</v>
      </c>
      <c r="G20" s="19">
        <v>91601</v>
      </c>
      <c r="H20" s="19">
        <v>1144746822.51</v>
      </c>
      <c r="I20" s="19">
        <v>68930960.269999996</v>
      </c>
      <c r="J20" s="19">
        <v>57805</v>
      </c>
      <c r="K20" s="19">
        <v>723264202.00999999</v>
      </c>
      <c r="L20" s="19">
        <v>20048575.239999998</v>
      </c>
      <c r="M20" s="19">
        <v>17317</v>
      </c>
      <c r="N20" s="19">
        <v>216365168.84</v>
      </c>
      <c r="O20" s="19">
        <v>7326258.8499999996</v>
      </c>
      <c r="P20" s="19">
        <v>15518</v>
      </c>
      <c r="Q20" s="19">
        <v>193880822.33000001</v>
      </c>
      <c r="R20" s="19">
        <v>4023100.86</v>
      </c>
      <c r="S20" s="19">
        <v>3366</v>
      </c>
      <c r="T20" s="19">
        <v>42041672.850000001</v>
      </c>
      <c r="U20" s="19">
        <v>363094.66</v>
      </c>
      <c r="V20" s="19">
        <v>695</v>
      </c>
      <c r="W20" s="19">
        <v>8683464.4700000007</v>
      </c>
      <c r="X20" s="19">
        <v>37498.660000000003</v>
      </c>
      <c r="Y20" s="19">
        <v>85</v>
      </c>
      <c r="Z20" s="19">
        <v>1063024.8799999999</v>
      </c>
      <c r="AA20" s="19">
        <v>3759.57</v>
      </c>
      <c r="AB20" s="19">
        <v>43</v>
      </c>
      <c r="AC20" s="19">
        <v>538437.77</v>
      </c>
      <c r="AD20" s="19">
        <v>805.18</v>
      </c>
    </row>
    <row r="21" spans="1:30">
      <c r="A21" s="18" t="s">
        <v>38</v>
      </c>
      <c r="B21" s="19">
        <v>185694</v>
      </c>
      <c r="C21" s="19">
        <v>2506722064.5600004</v>
      </c>
      <c r="D21" s="19">
        <v>121336526</v>
      </c>
      <c r="F21" s="18" t="s">
        <v>38</v>
      </c>
      <c r="G21" s="19">
        <v>88849</v>
      </c>
      <c r="H21" s="19">
        <v>1199372955.1300001</v>
      </c>
      <c r="I21" s="19">
        <v>82005407.299999997</v>
      </c>
      <c r="J21" s="19">
        <v>60463</v>
      </c>
      <c r="K21" s="19">
        <v>816249430.76999998</v>
      </c>
      <c r="L21" s="19">
        <v>23818229.079999998</v>
      </c>
      <c r="M21" s="19">
        <v>17014</v>
      </c>
      <c r="N21" s="19">
        <v>229610747.78</v>
      </c>
      <c r="O21" s="19">
        <v>9394355.0299999993</v>
      </c>
      <c r="P21" s="19">
        <v>15244</v>
      </c>
      <c r="Q21" s="19">
        <v>205828763.53999999</v>
      </c>
      <c r="R21" s="19">
        <v>5511424.2000000002</v>
      </c>
      <c r="S21" s="19">
        <v>3308</v>
      </c>
      <c r="T21" s="19">
        <v>44646475.590000004</v>
      </c>
      <c r="U21" s="19">
        <v>564497.57999999996</v>
      </c>
      <c r="V21" s="19">
        <v>673</v>
      </c>
      <c r="W21" s="19">
        <v>9081169.1699999999</v>
      </c>
      <c r="X21" s="19">
        <v>37112.71</v>
      </c>
      <c r="Y21" s="19">
        <v>116</v>
      </c>
      <c r="Z21" s="19">
        <v>1566918.18</v>
      </c>
      <c r="AA21" s="19">
        <v>4544.09</v>
      </c>
      <c r="AB21" s="19">
        <v>27</v>
      </c>
      <c r="AC21" s="19">
        <v>365604.4</v>
      </c>
      <c r="AD21" s="19">
        <v>956.01</v>
      </c>
    </row>
    <row r="22" spans="1:30">
      <c r="A22" s="18" t="s">
        <v>39</v>
      </c>
      <c r="B22" s="19">
        <v>172642</v>
      </c>
      <c r="C22" s="19">
        <v>2501700929.2199998</v>
      </c>
      <c r="D22" s="19">
        <v>133303432.87</v>
      </c>
      <c r="F22" s="18" t="s">
        <v>39</v>
      </c>
      <c r="G22" s="19">
        <v>77067</v>
      </c>
      <c r="H22" s="19">
        <v>1116105343.6099999</v>
      </c>
      <c r="I22" s="19">
        <v>84405511.909999996</v>
      </c>
      <c r="J22" s="19">
        <v>59503</v>
      </c>
      <c r="K22" s="19">
        <v>862760139.00999999</v>
      </c>
      <c r="L22" s="19">
        <v>29078045.09</v>
      </c>
      <c r="M22" s="19">
        <v>16739</v>
      </c>
      <c r="N22" s="19">
        <v>242621132.69999999</v>
      </c>
      <c r="O22" s="19">
        <v>11404790.300000001</v>
      </c>
      <c r="P22" s="19">
        <v>15398</v>
      </c>
      <c r="Q22" s="19">
        <v>223184732.81999999</v>
      </c>
      <c r="R22" s="19">
        <v>7474709.0300000003</v>
      </c>
      <c r="S22" s="19">
        <v>3197</v>
      </c>
      <c r="T22" s="19">
        <v>46335969.560000002</v>
      </c>
      <c r="U22" s="19">
        <v>897285.27</v>
      </c>
      <c r="V22" s="19">
        <v>601</v>
      </c>
      <c r="W22" s="19">
        <v>8708790.6500000004</v>
      </c>
      <c r="X22" s="19">
        <v>36528.86</v>
      </c>
      <c r="Y22" s="19">
        <v>98</v>
      </c>
      <c r="Z22" s="19">
        <v>1422137.39</v>
      </c>
      <c r="AA22" s="19">
        <v>4210.99</v>
      </c>
      <c r="AB22" s="19">
        <v>39</v>
      </c>
      <c r="AC22" s="19">
        <v>562683.48</v>
      </c>
      <c r="AD22" s="19">
        <v>2351.42</v>
      </c>
    </row>
    <row r="23" spans="1:30">
      <c r="A23" s="18" t="s">
        <v>40</v>
      </c>
      <c r="B23" s="19">
        <v>156118</v>
      </c>
      <c r="C23" s="19">
        <v>2418483760.2299995</v>
      </c>
      <c r="D23" s="19">
        <v>141300201.24000001</v>
      </c>
      <c r="F23" s="18" t="s">
        <v>40</v>
      </c>
      <c r="G23" s="19">
        <v>65417</v>
      </c>
      <c r="H23" s="19">
        <v>1013260323.35</v>
      </c>
      <c r="I23" s="19">
        <v>83319438.849999994</v>
      </c>
      <c r="J23" s="19">
        <v>55727</v>
      </c>
      <c r="K23" s="19">
        <v>863340039.28999996</v>
      </c>
      <c r="L23" s="19">
        <v>34607066.689999998</v>
      </c>
      <c r="M23" s="19">
        <v>16497</v>
      </c>
      <c r="N23" s="19">
        <v>255600202.34999999</v>
      </c>
      <c r="O23" s="19">
        <v>13333739.08</v>
      </c>
      <c r="P23" s="19">
        <v>14685</v>
      </c>
      <c r="Q23" s="19">
        <v>227507435.94999999</v>
      </c>
      <c r="R23" s="19">
        <v>8850401.5399999991</v>
      </c>
      <c r="S23" s="19">
        <v>3070</v>
      </c>
      <c r="T23" s="19">
        <v>47597051.549999997</v>
      </c>
      <c r="U23" s="19">
        <v>1127475.96</v>
      </c>
      <c r="V23" s="19">
        <v>591</v>
      </c>
      <c r="W23" s="19">
        <v>9151249.0399999991</v>
      </c>
      <c r="X23" s="19">
        <v>58382.34</v>
      </c>
      <c r="Y23" s="19">
        <v>95</v>
      </c>
      <c r="Z23" s="19">
        <v>1469133.83</v>
      </c>
      <c r="AA23" s="19">
        <v>2778.22</v>
      </c>
      <c r="AB23" s="19">
        <v>36</v>
      </c>
      <c r="AC23" s="19">
        <v>558324.87</v>
      </c>
      <c r="AD23" s="19">
        <v>918.56</v>
      </c>
    </row>
    <row r="24" spans="1:30">
      <c r="A24" s="18" t="s">
        <v>41</v>
      </c>
      <c r="B24" s="19">
        <v>141781</v>
      </c>
      <c r="C24" s="19">
        <v>2338312815.8299999</v>
      </c>
      <c r="D24" s="19">
        <v>153030245.22</v>
      </c>
      <c r="F24" s="18" t="s">
        <v>41</v>
      </c>
      <c r="G24" s="19">
        <v>56871</v>
      </c>
      <c r="H24" s="19">
        <v>937682440.53999996</v>
      </c>
      <c r="I24" s="19">
        <v>84537257.450000003</v>
      </c>
      <c r="J24" s="19">
        <v>51572</v>
      </c>
      <c r="K24" s="19">
        <v>850496937.89999998</v>
      </c>
      <c r="L24" s="19">
        <v>41513505.93</v>
      </c>
      <c r="M24" s="19">
        <v>15459</v>
      </c>
      <c r="N24" s="19">
        <v>255058576.72999999</v>
      </c>
      <c r="O24" s="19">
        <v>14769514.27</v>
      </c>
      <c r="P24" s="19">
        <v>14331</v>
      </c>
      <c r="Q24" s="19">
        <v>236545599.28999999</v>
      </c>
      <c r="R24" s="19">
        <v>10712144.960000001</v>
      </c>
      <c r="S24" s="19">
        <v>2872</v>
      </c>
      <c r="T24" s="19">
        <v>47379723.210000001</v>
      </c>
      <c r="U24" s="19">
        <v>1403639.67</v>
      </c>
      <c r="V24" s="19">
        <v>570</v>
      </c>
      <c r="W24" s="19">
        <v>9397693.0199999996</v>
      </c>
      <c r="X24" s="19">
        <v>90935.77</v>
      </c>
      <c r="Y24" s="19">
        <v>80</v>
      </c>
      <c r="Z24" s="19">
        <v>1320162.19</v>
      </c>
      <c r="AA24" s="19">
        <v>2373.16</v>
      </c>
      <c r="AB24" s="19">
        <v>26</v>
      </c>
      <c r="AC24" s="19">
        <v>431682.95</v>
      </c>
      <c r="AD24" s="19">
        <v>874.01</v>
      </c>
    </row>
    <row r="25" spans="1:30">
      <c r="A25" s="18" t="s">
        <v>42</v>
      </c>
      <c r="B25" s="19">
        <v>126135</v>
      </c>
      <c r="C25" s="19">
        <v>2206208630.5599999</v>
      </c>
      <c r="D25" s="19">
        <v>159442000.59999999</v>
      </c>
      <c r="F25" s="18" t="s">
        <v>42</v>
      </c>
      <c r="G25" s="19">
        <v>47320</v>
      </c>
      <c r="H25" s="19">
        <v>827430500.80999994</v>
      </c>
      <c r="I25" s="19">
        <v>81780727.079999998</v>
      </c>
      <c r="J25" s="19">
        <v>46716</v>
      </c>
      <c r="K25" s="19">
        <v>817221237.59000003</v>
      </c>
      <c r="L25" s="19">
        <v>46645708.509999998</v>
      </c>
      <c r="M25" s="19">
        <v>14768</v>
      </c>
      <c r="N25" s="19">
        <v>258352498.81999999</v>
      </c>
      <c r="O25" s="19">
        <v>16588867.880000001</v>
      </c>
      <c r="P25" s="19">
        <v>13888</v>
      </c>
      <c r="Q25" s="19">
        <v>242952880.15000001</v>
      </c>
      <c r="R25" s="19">
        <v>12465637.02</v>
      </c>
      <c r="S25" s="19">
        <v>2882</v>
      </c>
      <c r="T25" s="19">
        <v>50429244.859999999</v>
      </c>
      <c r="U25" s="19">
        <v>1827209.59</v>
      </c>
      <c r="V25" s="19">
        <v>468</v>
      </c>
      <c r="W25" s="19">
        <v>8193329.5199999996</v>
      </c>
      <c r="X25" s="19">
        <v>128177.78</v>
      </c>
      <c r="Y25" s="19">
        <v>73</v>
      </c>
      <c r="Z25" s="19">
        <v>1277105.1499999999</v>
      </c>
      <c r="AA25" s="19">
        <v>5553.21</v>
      </c>
      <c r="AB25" s="19">
        <v>20</v>
      </c>
      <c r="AC25" s="19">
        <v>351833.66</v>
      </c>
      <c r="AD25" s="19">
        <v>119.53</v>
      </c>
    </row>
    <row r="26" spans="1:30">
      <c r="A26" s="18" t="s">
        <v>43</v>
      </c>
      <c r="B26" s="19">
        <v>114311</v>
      </c>
      <c r="C26" s="19">
        <v>2114036292.9599998</v>
      </c>
      <c r="D26" s="19">
        <v>168635851.57999998</v>
      </c>
      <c r="F26" s="18" t="s">
        <v>43</v>
      </c>
      <c r="G26" s="19">
        <v>41277</v>
      </c>
      <c r="H26" s="19">
        <v>763333819.78999996</v>
      </c>
      <c r="I26" s="19">
        <v>81570931</v>
      </c>
      <c r="J26" s="19">
        <v>42806</v>
      </c>
      <c r="K26" s="19">
        <v>791642062.28999996</v>
      </c>
      <c r="L26" s="19">
        <v>53376072.060000002</v>
      </c>
      <c r="M26" s="19">
        <v>13901</v>
      </c>
      <c r="N26" s="19">
        <v>257150333.88999999</v>
      </c>
      <c r="O26" s="19">
        <v>17762915.620000001</v>
      </c>
      <c r="P26" s="19">
        <v>13015</v>
      </c>
      <c r="Q26" s="19">
        <v>240684092.34</v>
      </c>
      <c r="R26" s="19">
        <v>13595626.59</v>
      </c>
      <c r="S26" s="19">
        <v>2770</v>
      </c>
      <c r="T26" s="19">
        <v>51210052.399999999</v>
      </c>
      <c r="U26" s="19">
        <v>2146057.9500000002</v>
      </c>
      <c r="V26" s="19">
        <v>457</v>
      </c>
      <c r="W26" s="19">
        <v>8448274.4000000004</v>
      </c>
      <c r="X26" s="19">
        <v>176434.62</v>
      </c>
      <c r="Y26" s="19">
        <v>63</v>
      </c>
      <c r="Z26" s="19">
        <v>1164702.51</v>
      </c>
      <c r="AA26" s="19">
        <v>6749.55</v>
      </c>
      <c r="AB26" s="19">
        <v>22</v>
      </c>
      <c r="AC26" s="19">
        <v>402955.34</v>
      </c>
      <c r="AD26" s="19">
        <v>1064.19</v>
      </c>
    </row>
    <row r="27" spans="1:30">
      <c r="A27" s="18" t="s">
        <v>44</v>
      </c>
      <c r="B27" s="19">
        <v>108761</v>
      </c>
      <c r="C27" s="19">
        <v>2120586767.5500002</v>
      </c>
      <c r="D27" s="19">
        <v>183795221.13999999</v>
      </c>
      <c r="F27" s="18" t="s">
        <v>44</v>
      </c>
      <c r="G27" s="19">
        <v>38274</v>
      </c>
      <c r="H27" s="19">
        <v>746091704.57000005</v>
      </c>
      <c r="I27" s="19">
        <v>84995597.109999999</v>
      </c>
      <c r="J27" s="19">
        <v>40334</v>
      </c>
      <c r="K27" s="19">
        <v>786435615.26999998</v>
      </c>
      <c r="L27" s="19">
        <v>59786920.780000001</v>
      </c>
      <c r="M27" s="19">
        <v>13999</v>
      </c>
      <c r="N27" s="19">
        <v>272967673.11000001</v>
      </c>
      <c r="O27" s="19">
        <v>20439470.559999999</v>
      </c>
      <c r="P27" s="19">
        <v>13009</v>
      </c>
      <c r="Q27" s="19">
        <v>253756352.25</v>
      </c>
      <c r="R27" s="19">
        <v>15875606.050000001</v>
      </c>
      <c r="S27" s="19">
        <v>2624</v>
      </c>
      <c r="T27" s="19">
        <v>51178147.469999999</v>
      </c>
      <c r="U27" s="19">
        <v>2463625.36</v>
      </c>
      <c r="V27" s="19">
        <v>426</v>
      </c>
      <c r="W27" s="19">
        <v>8305096.1200000001</v>
      </c>
      <c r="X27" s="19">
        <v>220814.98</v>
      </c>
      <c r="Y27" s="19">
        <v>71</v>
      </c>
      <c r="Z27" s="19">
        <v>1385146.14</v>
      </c>
      <c r="AA27" s="19">
        <v>11505.62</v>
      </c>
      <c r="AB27" s="19">
        <v>24</v>
      </c>
      <c r="AC27" s="19">
        <v>467032.62</v>
      </c>
      <c r="AD27" s="19">
        <v>1680.68</v>
      </c>
    </row>
    <row r="28" spans="1:30">
      <c r="A28" s="18" t="s">
        <v>45</v>
      </c>
      <c r="B28" s="19">
        <v>189675</v>
      </c>
      <c r="C28" s="19">
        <v>3979144186.8899999</v>
      </c>
      <c r="D28" s="19">
        <v>375222009.75</v>
      </c>
      <c r="F28" s="18" t="s">
        <v>45</v>
      </c>
      <c r="G28" s="19">
        <v>62107</v>
      </c>
      <c r="H28" s="19">
        <v>1301665501.3099999</v>
      </c>
      <c r="I28" s="19">
        <v>160440841.11000001</v>
      </c>
      <c r="J28" s="19">
        <v>73595</v>
      </c>
      <c r="K28" s="19">
        <v>1544914040.3499999</v>
      </c>
      <c r="L28" s="19">
        <v>132911784.8</v>
      </c>
      <c r="M28" s="19">
        <v>24618</v>
      </c>
      <c r="N28" s="19">
        <v>516459143.23000002</v>
      </c>
      <c r="O28" s="19">
        <v>41557055.049999997</v>
      </c>
      <c r="P28" s="19">
        <v>23620</v>
      </c>
      <c r="Q28" s="19">
        <v>495686341.95999998</v>
      </c>
      <c r="R28" s="19">
        <v>34079543.75</v>
      </c>
      <c r="S28" s="19">
        <v>4790</v>
      </c>
      <c r="T28" s="19">
        <v>100591601.61</v>
      </c>
      <c r="U28" s="19">
        <v>5605485.6100000003</v>
      </c>
      <c r="V28" s="19">
        <v>819</v>
      </c>
      <c r="W28" s="19">
        <v>17179160.199999999</v>
      </c>
      <c r="X28" s="19">
        <v>598465.09</v>
      </c>
      <c r="Y28" s="19">
        <v>81</v>
      </c>
      <c r="Z28" s="19">
        <v>1706313.71</v>
      </c>
      <c r="AA28" s="19">
        <v>23061.759999999998</v>
      </c>
      <c r="AB28" s="19">
        <v>45</v>
      </c>
      <c r="AC28" s="19">
        <v>942084.52</v>
      </c>
      <c r="AD28" s="19">
        <v>5772.58</v>
      </c>
    </row>
    <row r="29" spans="1:30">
      <c r="A29" s="18" t="s">
        <v>46</v>
      </c>
      <c r="B29" s="19">
        <v>159739</v>
      </c>
      <c r="C29" s="19">
        <v>3668490284.8400002</v>
      </c>
      <c r="D29" s="19">
        <v>371637643.87</v>
      </c>
      <c r="F29" s="18" t="s">
        <v>46</v>
      </c>
      <c r="G29" s="19">
        <v>47548</v>
      </c>
      <c r="H29" s="19">
        <v>1090872007.1400001</v>
      </c>
      <c r="I29" s="19">
        <v>146149260.72</v>
      </c>
      <c r="J29" s="19">
        <v>63159</v>
      </c>
      <c r="K29" s="19">
        <v>1450648437.21</v>
      </c>
      <c r="L29" s="19">
        <v>137412512.03999999</v>
      </c>
      <c r="M29" s="19">
        <v>22489</v>
      </c>
      <c r="N29" s="19">
        <v>516871923.18000001</v>
      </c>
      <c r="O29" s="19">
        <v>44492101.479999997</v>
      </c>
      <c r="P29" s="19">
        <v>21392</v>
      </c>
      <c r="Q29" s="19">
        <v>491731941.68000001</v>
      </c>
      <c r="R29" s="19">
        <v>36670840.990000002</v>
      </c>
      <c r="S29" s="19">
        <v>4271</v>
      </c>
      <c r="T29" s="19">
        <v>98130697.590000004</v>
      </c>
      <c r="U29" s="19">
        <v>6131215.7800000003</v>
      </c>
      <c r="V29" s="19">
        <v>740</v>
      </c>
      <c r="W29" s="19">
        <v>17012047.579999998</v>
      </c>
      <c r="X29" s="19">
        <v>728505.33</v>
      </c>
      <c r="Y29" s="19">
        <v>95</v>
      </c>
      <c r="Z29" s="19">
        <v>2186433.5099999998</v>
      </c>
      <c r="AA29" s="19">
        <v>46564.42</v>
      </c>
      <c r="AB29" s="19">
        <v>45</v>
      </c>
      <c r="AC29" s="19">
        <v>1036796.95</v>
      </c>
      <c r="AD29" s="19">
        <v>6643.11</v>
      </c>
    </row>
    <row r="30" spans="1:30">
      <c r="A30" s="18" t="s">
        <v>47</v>
      </c>
      <c r="B30" s="19">
        <v>127994</v>
      </c>
      <c r="C30" s="19">
        <v>3195230792.6200004</v>
      </c>
      <c r="D30" s="19">
        <v>333224142.94999999</v>
      </c>
      <c r="F30" s="18" t="s">
        <v>47</v>
      </c>
      <c r="G30" s="19">
        <v>32686</v>
      </c>
      <c r="H30" s="19">
        <v>815299799.46000004</v>
      </c>
      <c r="I30" s="19">
        <v>116573807.31</v>
      </c>
      <c r="J30" s="19">
        <v>51348</v>
      </c>
      <c r="K30" s="19">
        <v>1281637254.6500001</v>
      </c>
      <c r="L30" s="19">
        <v>126862627.88</v>
      </c>
      <c r="M30" s="19">
        <v>19982</v>
      </c>
      <c r="N30" s="19">
        <v>499138228.83999997</v>
      </c>
      <c r="O30" s="19">
        <v>44659051.039999999</v>
      </c>
      <c r="P30" s="19">
        <v>19379</v>
      </c>
      <c r="Q30" s="19">
        <v>484171480.72000003</v>
      </c>
      <c r="R30" s="19">
        <v>37960251.210000001</v>
      </c>
      <c r="S30" s="19">
        <v>3757</v>
      </c>
      <c r="T30" s="19">
        <v>93880103.689999998</v>
      </c>
      <c r="U30" s="19">
        <v>6320943.9500000002</v>
      </c>
      <c r="V30" s="19">
        <v>723</v>
      </c>
      <c r="W30" s="19">
        <v>18122455.890000001</v>
      </c>
      <c r="X30" s="19">
        <v>769347.8</v>
      </c>
      <c r="Y30" s="19">
        <v>95</v>
      </c>
      <c r="Z30" s="19">
        <v>2381923.34</v>
      </c>
      <c r="AA30" s="19">
        <v>74555.759999999995</v>
      </c>
      <c r="AB30" s="19">
        <v>24</v>
      </c>
      <c r="AC30" s="19">
        <v>599546.03</v>
      </c>
      <c r="AD30" s="19">
        <v>3558</v>
      </c>
    </row>
    <row r="31" spans="1:30">
      <c r="A31" s="18" t="s">
        <v>48</v>
      </c>
      <c r="B31" s="19">
        <v>108129</v>
      </c>
      <c r="C31" s="19">
        <v>2916922952.3400002</v>
      </c>
      <c r="D31" s="19">
        <v>315045748.45999998</v>
      </c>
      <c r="F31" s="18" t="s">
        <v>48</v>
      </c>
      <c r="G31" s="19">
        <v>24115</v>
      </c>
      <c r="H31" s="19">
        <v>649889735.21000004</v>
      </c>
      <c r="I31" s="19">
        <v>99926734.420000002</v>
      </c>
      <c r="J31" s="19">
        <v>43304</v>
      </c>
      <c r="K31" s="19">
        <v>1168214063.6199999</v>
      </c>
      <c r="L31" s="19">
        <v>121414513.5</v>
      </c>
      <c r="M31" s="19">
        <v>17913</v>
      </c>
      <c r="N31" s="19">
        <v>483475421.93000001</v>
      </c>
      <c r="O31" s="19">
        <v>45228878.619999997</v>
      </c>
      <c r="P31" s="19">
        <v>18329</v>
      </c>
      <c r="Q31" s="19">
        <v>494710699.44999999</v>
      </c>
      <c r="R31" s="19">
        <v>40535196.280000001</v>
      </c>
      <c r="S31" s="19">
        <v>3559</v>
      </c>
      <c r="T31" s="19">
        <v>96098684.780000001</v>
      </c>
      <c r="U31" s="19">
        <v>6915415.04</v>
      </c>
      <c r="V31" s="19">
        <v>753</v>
      </c>
      <c r="W31" s="19">
        <v>20316385.260000002</v>
      </c>
      <c r="X31" s="19">
        <v>925132.05</v>
      </c>
      <c r="Y31" s="19">
        <v>104</v>
      </c>
      <c r="Z31" s="19">
        <v>2811753.51</v>
      </c>
      <c r="AA31" s="19">
        <v>72214.429999999993</v>
      </c>
      <c r="AB31" s="19">
        <v>52</v>
      </c>
      <c r="AC31" s="19">
        <v>1406208.58</v>
      </c>
      <c r="AD31" s="19">
        <v>27664.12</v>
      </c>
    </row>
    <row r="32" spans="1:30">
      <c r="A32" s="18" t="s">
        <v>49</v>
      </c>
      <c r="B32" s="19">
        <v>94132</v>
      </c>
      <c r="C32" s="19">
        <v>2727140281.5300002</v>
      </c>
      <c r="D32" s="19">
        <v>309200210.61000001</v>
      </c>
      <c r="F32" s="18" t="s">
        <v>49</v>
      </c>
      <c r="G32" s="19">
        <v>18381</v>
      </c>
      <c r="H32" s="19">
        <v>532142678</v>
      </c>
      <c r="I32" s="19">
        <v>88770985.719999999</v>
      </c>
      <c r="J32" s="19">
        <v>36880</v>
      </c>
      <c r="K32" s="19">
        <v>1068089190.3200001</v>
      </c>
      <c r="L32" s="19">
        <v>117594888.7</v>
      </c>
      <c r="M32" s="19">
        <v>16947</v>
      </c>
      <c r="N32" s="19">
        <v>491120560.98000002</v>
      </c>
      <c r="O32" s="19">
        <v>48878892.710000001</v>
      </c>
      <c r="P32" s="19">
        <v>17783</v>
      </c>
      <c r="Q32" s="19">
        <v>515758678.87</v>
      </c>
      <c r="R32" s="19">
        <v>45201039.060000002</v>
      </c>
      <c r="S32" s="19">
        <v>3319</v>
      </c>
      <c r="T32" s="19">
        <v>96226710.5</v>
      </c>
      <c r="U32" s="19">
        <v>7562419.8300000001</v>
      </c>
      <c r="V32" s="19">
        <v>669</v>
      </c>
      <c r="W32" s="19">
        <v>19371545.280000001</v>
      </c>
      <c r="X32" s="19">
        <v>1067510.6599999999</v>
      </c>
      <c r="Y32" s="19">
        <v>102</v>
      </c>
      <c r="Z32" s="19">
        <v>2951253.4</v>
      </c>
      <c r="AA32" s="19">
        <v>110569.84</v>
      </c>
      <c r="AB32" s="19">
        <v>51</v>
      </c>
      <c r="AC32" s="19">
        <v>1479664.18</v>
      </c>
      <c r="AD32" s="19">
        <v>13904.09</v>
      </c>
    </row>
    <row r="33" spans="1:30">
      <c r="A33" s="18" t="s">
        <v>50</v>
      </c>
      <c r="B33" s="19">
        <v>112349</v>
      </c>
      <c r="C33" s="19">
        <v>3532396348.3600001</v>
      </c>
      <c r="D33" s="19">
        <v>416121956.60000002</v>
      </c>
      <c r="F33" s="18" t="s">
        <v>50</v>
      </c>
      <c r="G33" s="19">
        <v>19324</v>
      </c>
      <c r="H33" s="19">
        <v>606855544.44000006</v>
      </c>
      <c r="I33" s="19">
        <v>109162589.39</v>
      </c>
      <c r="J33" s="19">
        <v>42601</v>
      </c>
      <c r="K33" s="19">
        <v>1338679715.5</v>
      </c>
      <c r="L33" s="19">
        <v>152838607.47</v>
      </c>
      <c r="M33" s="19">
        <v>21200</v>
      </c>
      <c r="N33" s="19">
        <v>667095078.12</v>
      </c>
      <c r="O33" s="19">
        <v>70108598.329999998</v>
      </c>
      <c r="P33" s="19">
        <v>23532</v>
      </c>
      <c r="Q33" s="19">
        <v>740605273.01999998</v>
      </c>
      <c r="R33" s="19">
        <v>69599594.579999998</v>
      </c>
      <c r="S33" s="19">
        <v>4619</v>
      </c>
      <c r="T33" s="19">
        <v>145431680.03</v>
      </c>
      <c r="U33" s="19">
        <v>12446281.84</v>
      </c>
      <c r="V33" s="19">
        <v>875</v>
      </c>
      <c r="W33" s="19">
        <v>27484440.460000001</v>
      </c>
      <c r="X33" s="19">
        <v>1728708.53</v>
      </c>
      <c r="Y33" s="19">
        <v>134</v>
      </c>
      <c r="Z33" s="19">
        <v>4237457.84</v>
      </c>
      <c r="AA33" s="19">
        <v>194468.05</v>
      </c>
      <c r="AB33" s="19">
        <v>64</v>
      </c>
      <c r="AC33" s="19">
        <v>2007158.95</v>
      </c>
      <c r="AD33" s="19">
        <v>43108.41</v>
      </c>
    </row>
    <row r="34" spans="1:30">
      <c r="A34" s="18" t="s">
        <v>51</v>
      </c>
      <c r="B34" s="19">
        <v>91043</v>
      </c>
      <c r="C34" s="19">
        <v>3136344959.77</v>
      </c>
      <c r="D34" s="19">
        <v>389233453.80000001</v>
      </c>
      <c r="F34" s="18" t="s">
        <v>51</v>
      </c>
      <c r="G34" s="19">
        <v>13637</v>
      </c>
      <c r="H34" s="19">
        <v>469596807.5</v>
      </c>
      <c r="I34" s="19">
        <v>90550354.75</v>
      </c>
      <c r="J34" s="19">
        <v>33426</v>
      </c>
      <c r="K34" s="19">
        <v>1151457677.1300001</v>
      </c>
      <c r="L34" s="19">
        <v>138014301.19999999</v>
      </c>
      <c r="M34" s="19">
        <v>18007</v>
      </c>
      <c r="N34" s="19">
        <v>620280832.70000005</v>
      </c>
      <c r="O34" s="19">
        <v>70321118.730000004</v>
      </c>
      <c r="P34" s="19">
        <v>20947</v>
      </c>
      <c r="Q34" s="19">
        <v>721705021.84000003</v>
      </c>
      <c r="R34" s="19">
        <v>74635424.769999996</v>
      </c>
      <c r="S34" s="19">
        <v>4052</v>
      </c>
      <c r="T34" s="19">
        <v>139711773.47999999</v>
      </c>
      <c r="U34" s="19">
        <v>13338807.560000001</v>
      </c>
      <c r="V34" s="19">
        <v>802</v>
      </c>
      <c r="W34" s="19">
        <v>27638774.079999998</v>
      </c>
      <c r="X34" s="19">
        <v>2082312.39</v>
      </c>
      <c r="Y34" s="19">
        <v>104</v>
      </c>
      <c r="Z34" s="19">
        <v>3599087.6</v>
      </c>
      <c r="AA34" s="19">
        <v>203297.17</v>
      </c>
      <c r="AB34" s="19">
        <v>68</v>
      </c>
      <c r="AC34" s="19">
        <v>2354985.44</v>
      </c>
      <c r="AD34" s="19">
        <v>87837.23</v>
      </c>
    </row>
    <row r="35" spans="1:30">
      <c r="A35" s="18" t="s">
        <v>52</v>
      </c>
      <c r="B35" s="19">
        <v>75071</v>
      </c>
      <c r="C35" s="19">
        <v>2811962182.8700004</v>
      </c>
      <c r="D35" s="19">
        <v>370146145.81999999</v>
      </c>
      <c r="F35" s="18" t="s">
        <v>52</v>
      </c>
      <c r="G35" s="19">
        <v>9925</v>
      </c>
      <c r="H35" s="19">
        <v>371485065.62</v>
      </c>
      <c r="I35" s="19">
        <v>75685175.060000002</v>
      </c>
      <c r="J35" s="19">
        <v>28088</v>
      </c>
      <c r="K35" s="19">
        <v>1052210378.59</v>
      </c>
      <c r="L35" s="19">
        <v>133975144.69</v>
      </c>
      <c r="M35" s="19">
        <v>15053</v>
      </c>
      <c r="N35" s="19">
        <v>563874095.34000003</v>
      </c>
      <c r="O35" s="19">
        <v>68750860.959999993</v>
      </c>
      <c r="P35" s="19">
        <v>17687</v>
      </c>
      <c r="Q35" s="19">
        <v>662622477.86000001</v>
      </c>
      <c r="R35" s="19">
        <v>75437235.049999997</v>
      </c>
      <c r="S35" s="19">
        <v>3534</v>
      </c>
      <c r="T35" s="19">
        <v>132420453.09</v>
      </c>
      <c r="U35" s="19">
        <v>13852740.93</v>
      </c>
      <c r="V35" s="19">
        <v>615</v>
      </c>
      <c r="W35" s="19">
        <v>23009231.75</v>
      </c>
      <c r="X35" s="19">
        <v>2066381.24</v>
      </c>
      <c r="Y35" s="19">
        <v>106</v>
      </c>
      <c r="Z35" s="19">
        <v>3975119.29</v>
      </c>
      <c r="AA35" s="19">
        <v>278453.37</v>
      </c>
      <c r="AB35" s="19">
        <v>63</v>
      </c>
      <c r="AC35" s="19">
        <v>2365361.33</v>
      </c>
      <c r="AD35" s="19">
        <v>100154.52</v>
      </c>
    </row>
    <row r="36" spans="1:30">
      <c r="A36" s="18" t="s">
        <v>53</v>
      </c>
      <c r="B36" s="19">
        <v>63509</v>
      </c>
      <c r="C36" s="19">
        <v>2569440772.4200001</v>
      </c>
      <c r="D36" s="19">
        <v>358500015.44000006</v>
      </c>
      <c r="F36" s="18" t="s">
        <v>53</v>
      </c>
      <c r="G36" s="19">
        <v>7545</v>
      </c>
      <c r="H36" s="19">
        <v>304981629.92000002</v>
      </c>
      <c r="I36" s="19">
        <v>65242907.420000002</v>
      </c>
      <c r="J36" s="19">
        <v>24320</v>
      </c>
      <c r="K36" s="19">
        <v>984342313.83000004</v>
      </c>
      <c r="L36" s="19">
        <v>132403177.59</v>
      </c>
      <c r="M36" s="19">
        <v>13020</v>
      </c>
      <c r="N36" s="19">
        <v>526684476.86000001</v>
      </c>
      <c r="O36" s="19">
        <v>69213695.340000004</v>
      </c>
      <c r="P36" s="19">
        <v>14996</v>
      </c>
      <c r="Q36" s="19">
        <v>606641407.64999998</v>
      </c>
      <c r="R36" s="19">
        <v>74963172.140000001</v>
      </c>
      <c r="S36" s="19">
        <v>2996</v>
      </c>
      <c r="T36" s="19">
        <v>121232481.47</v>
      </c>
      <c r="U36" s="19">
        <v>14145211.460000001</v>
      </c>
      <c r="V36" s="19">
        <v>532</v>
      </c>
      <c r="W36" s="19">
        <v>21506951.050000001</v>
      </c>
      <c r="X36" s="19">
        <v>2247123.2200000002</v>
      </c>
      <c r="Y36" s="19">
        <v>59</v>
      </c>
      <c r="Z36" s="19">
        <v>2390412.2000000002</v>
      </c>
      <c r="AA36" s="19">
        <v>195099.34</v>
      </c>
      <c r="AB36" s="19">
        <v>41</v>
      </c>
      <c r="AC36" s="19">
        <v>1661099.44</v>
      </c>
      <c r="AD36" s="19">
        <v>89628.93</v>
      </c>
    </row>
    <row r="37" spans="1:30">
      <c r="A37" s="18" t="s">
        <v>54</v>
      </c>
      <c r="B37" s="19">
        <v>52477</v>
      </c>
      <c r="C37" s="19">
        <v>2280193525.48</v>
      </c>
      <c r="D37" s="19">
        <v>336298883.01999998</v>
      </c>
      <c r="F37" s="18" t="s">
        <v>54</v>
      </c>
      <c r="G37" s="19">
        <v>5679</v>
      </c>
      <c r="H37" s="19">
        <v>246722893.80000001</v>
      </c>
      <c r="I37" s="19">
        <v>55148448.340000004</v>
      </c>
      <c r="J37" s="19">
        <v>21454</v>
      </c>
      <c r="K37" s="19">
        <v>932596235.53999996</v>
      </c>
      <c r="L37" s="19">
        <v>132253405.98</v>
      </c>
      <c r="M37" s="19">
        <v>10347</v>
      </c>
      <c r="N37" s="19">
        <v>449498575.25999999</v>
      </c>
      <c r="O37" s="19">
        <v>63051655.950000003</v>
      </c>
      <c r="P37" s="19">
        <v>12059</v>
      </c>
      <c r="Q37" s="19">
        <v>523678050.05000001</v>
      </c>
      <c r="R37" s="19">
        <v>70044719.620000005</v>
      </c>
      <c r="S37" s="19">
        <v>2419</v>
      </c>
      <c r="T37" s="19">
        <v>105161022.52</v>
      </c>
      <c r="U37" s="19">
        <v>13359556.85</v>
      </c>
      <c r="V37" s="19">
        <v>422</v>
      </c>
      <c r="W37" s="19">
        <v>18333121.940000001</v>
      </c>
      <c r="X37" s="19">
        <v>2085339.19</v>
      </c>
      <c r="Y37" s="19">
        <v>62</v>
      </c>
      <c r="Z37" s="19">
        <v>2692585.12</v>
      </c>
      <c r="AA37" s="19">
        <v>243035.67</v>
      </c>
      <c r="AB37" s="19">
        <v>35</v>
      </c>
      <c r="AC37" s="19">
        <v>1511041.25</v>
      </c>
      <c r="AD37" s="19">
        <v>112721.42</v>
      </c>
    </row>
    <row r="38" spans="1:30">
      <c r="A38" s="18" t="s">
        <v>55</v>
      </c>
      <c r="B38" s="19">
        <v>62750</v>
      </c>
      <c r="C38" s="19">
        <v>2967613859.2600002</v>
      </c>
      <c r="D38" s="19">
        <v>477256469.11000001</v>
      </c>
      <c r="F38" s="18" t="s">
        <v>55</v>
      </c>
      <c r="G38" s="19">
        <v>6872</v>
      </c>
      <c r="H38" s="19">
        <v>325108423.22000003</v>
      </c>
      <c r="I38" s="19">
        <v>75599781.129999995</v>
      </c>
      <c r="J38" s="19">
        <v>25151</v>
      </c>
      <c r="K38" s="19">
        <v>1187823975.6600001</v>
      </c>
      <c r="L38" s="19">
        <v>183307124.16999999</v>
      </c>
      <c r="M38" s="19">
        <v>12706</v>
      </c>
      <c r="N38" s="19">
        <v>601397289.07000005</v>
      </c>
      <c r="O38" s="19">
        <v>92537518.129999995</v>
      </c>
      <c r="P38" s="19">
        <v>14749</v>
      </c>
      <c r="Q38" s="19">
        <v>698284472.44000006</v>
      </c>
      <c r="R38" s="19">
        <v>103754571.63</v>
      </c>
      <c r="S38" s="19">
        <v>2689</v>
      </c>
      <c r="T38" s="19">
        <v>127449761.01000001</v>
      </c>
      <c r="U38" s="19">
        <v>18592131.18</v>
      </c>
      <c r="V38" s="19">
        <v>462</v>
      </c>
      <c r="W38" s="19">
        <v>21823433.989999998</v>
      </c>
      <c r="X38" s="19">
        <v>2856207.92</v>
      </c>
      <c r="Y38" s="19">
        <v>76</v>
      </c>
      <c r="Z38" s="19">
        <v>3601365.54</v>
      </c>
      <c r="AA38" s="19">
        <v>418441.63</v>
      </c>
      <c r="AB38" s="19">
        <v>45</v>
      </c>
      <c r="AC38" s="19">
        <v>2125138.33</v>
      </c>
      <c r="AD38" s="19">
        <v>190693.32</v>
      </c>
    </row>
    <row r="39" spans="1:30">
      <c r="A39" s="18" t="s">
        <v>56</v>
      </c>
      <c r="B39" s="19">
        <v>39240</v>
      </c>
      <c r="C39" s="19">
        <v>2053148880.3000002</v>
      </c>
      <c r="D39" s="19">
        <v>363374426.69</v>
      </c>
      <c r="F39" s="18" t="s">
        <v>56</v>
      </c>
      <c r="G39" s="19">
        <v>4309</v>
      </c>
      <c r="H39" s="19">
        <v>225491997.87</v>
      </c>
      <c r="I39" s="19">
        <v>55290437.270000003</v>
      </c>
      <c r="J39" s="19">
        <v>14592</v>
      </c>
      <c r="K39" s="19">
        <v>762860469.38999999</v>
      </c>
      <c r="L39" s="19">
        <v>131169010.7</v>
      </c>
      <c r="M39" s="19">
        <v>8370</v>
      </c>
      <c r="N39" s="19">
        <v>438022405</v>
      </c>
      <c r="O39" s="19">
        <v>74372162.030000001</v>
      </c>
      <c r="P39" s="19">
        <v>9814</v>
      </c>
      <c r="Q39" s="19">
        <v>513871400.67000002</v>
      </c>
      <c r="R39" s="19">
        <v>84698296.489999995</v>
      </c>
      <c r="S39" s="19">
        <v>1820</v>
      </c>
      <c r="T39" s="19">
        <v>95359645.980000004</v>
      </c>
      <c r="U39" s="19">
        <v>15314811.67</v>
      </c>
      <c r="V39" s="19">
        <v>273</v>
      </c>
      <c r="W39" s="19">
        <v>14291254.310000001</v>
      </c>
      <c r="X39" s="19">
        <v>2144461.19</v>
      </c>
      <c r="Y39" s="19">
        <v>40</v>
      </c>
      <c r="Z39" s="19">
        <v>2095739.67</v>
      </c>
      <c r="AA39" s="19">
        <v>268568.58</v>
      </c>
      <c r="AB39" s="19">
        <v>22</v>
      </c>
      <c r="AC39" s="19">
        <v>1155967.4099999999</v>
      </c>
      <c r="AD39" s="19">
        <v>116678.76</v>
      </c>
    </row>
    <row r="40" spans="1:30">
      <c r="A40" s="18" t="s">
        <v>57</v>
      </c>
      <c r="B40" s="19">
        <v>26619</v>
      </c>
      <c r="C40" s="19">
        <v>1526632406.9200001</v>
      </c>
      <c r="D40" s="19">
        <v>292253365.44</v>
      </c>
      <c r="F40" s="18" t="s">
        <v>57</v>
      </c>
      <c r="G40" s="19">
        <v>3063</v>
      </c>
      <c r="H40" s="19">
        <v>175758471.56999999</v>
      </c>
      <c r="I40" s="19">
        <v>44462506.479999997</v>
      </c>
      <c r="J40" s="19">
        <v>9106</v>
      </c>
      <c r="K40" s="19">
        <v>522025193.17000002</v>
      </c>
      <c r="L40" s="19">
        <v>97970285.109999999</v>
      </c>
      <c r="M40" s="19">
        <v>5756</v>
      </c>
      <c r="N40" s="19">
        <v>330093750.10000002</v>
      </c>
      <c r="O40" s="19">
        <v>60876524.82</v>
      </c>
      <c r="P40" s="19">
        <v>7154</v>
      </c>
      <c r="Q40" s="19">
        <v>410389446.48000002</v>
      </c>
      <c r="R40" s="19">
        <v>73688937.189999998</v>
      </c>
      <c r="S40" s="19">
        <v>1295</v>
      </c>
      <c r="T40" s="19">
        <v>74301735.040000007</v>
      </c>
      <c r="U40" s="19">
        <v>13030524.93</v>
      </c>
      <c r="V40" s="19">
        <v>190</v>
      </c>
      <c r="W40" s="19">
        <v>10893695.939999999</v>
      </c>
      <c r="X40" s="19">
        <v>1781212.72</v>
      </c>
      <c r="Y40" s="19">
        <v>31</v>
      </c>
      <c r="Z40" s="19">
        <v>1784276</v>
      </c>
      <c r="AA40" s="19">
        <v>278160.89</v>
      </c>
      <c r="AB40" s="19">
        <v>24</v>
      </c>
      <c r="AC40" s="19">
        <v>1385838.62</v>
      </c>
      <c r="AD40" s="19">
        <v>165213.29999999999</v>
      </c>
    </row>
    <row r="41" spans="1:30">
      <c r="A41" s="18" t="s">
        <v>58</v>
      </c>
      <c r="B41" s="19">
        <v>19209</v>
      </c>
      <c r="C41" s="19">
        <v>1198273833.9200003</v>
      </c>
      <c r="D41" s="19">
        <v>244832920.86000001</v>
      </c>
      <c r="F41" s="18" t="s">
        <v>58</v>
      </c>
      <c r="G41" s="19">
        <v>2166</v>
      </c>
      <c r="H41" s="19">
        <v>134981408.97</v>
      </c>
      <c r="I41" s="19">
        <v>35615499.520000003</v>
      </c>
      <c r="J41" s="19">
        <v>6463</v>
      </c>
      <c r="K41" s="19">
        <v>403134680.44999999</v>
      </c>
      <c r="L41" s="19">
        <v>81200953.739999995</v>
      </c>
      <c r="M41" s="19">
        <v>4242</v>
      </c>
      <c r="N41" s="19">
        <v>264733038.30000001</v>
      </c>
      <c r="O41" s="19">
        <v>52208592.060000002</v>
      </c>
      <c r="P41" s="19">
        <v>5251</v>
      </c>
      <c r="Q41" s="19">
        <v>327528990.62</v>
      </c>
      <c r="R41" s="19">
        <v>63015156.539999999</v>
      </c>
      <c r="S41" s="19">
        <v>904</v>
      </c>
      <c r="T41" s="19">
        <v>56489022.299999997</v>
      </c>
      <c r="U41" s="19">
        <v>10727193.93</v>
      </c>
      <c r="V41" s="19">
        <v>160</v>
      </c>
      <c r="W41" s="19">
        <v>9963988.6600000001</v>
      </c>
      <c r="X41" s="19">
        <v>1848551.08</v>
      </c>
      <c r="Y41" s="19">
        <v>14</v>
      </c>
      <c r="Z41" s="19">
        <v>883261.49</v>
      </c>
      <c r="AA41" s="19">
        <v>144021.04999999999</v>
      </c>
      <c r="AB41" s="19">
        <v>9</v>
      </c>
      <c r="AC41" s="19">
        <v>559443.13</v>
      </c>
      <c r="AD41" s="19">
        <v>72952.94</v>
      </c>
    </row>
    <row r="42" spans="1:30">
      <c r="A42" s="18" t="s">
        <v>59</v>
      </c>
      <c r="B42" s="19">
        <v>14375</v>
      </c>
      <c r="C42" s="19">
        <v>968462975.06000006</v>
      </c>
      <c r="D42" s="19">
        <v>207388323.88</v>
      </c>
      <c r="F42" s="18" t="s">
        <v>59</v>
      </c>
      <c r="G42" s="19">
        <v>1580</v>
      </c>
      <c r="H42" s="19">
        <v>106542757.14</v>
      </c>
      <c r="I42" s="19">
        <v>28290495.239999998</v>
      </c>
      <c r="J42" s="19">
        <v>4670</v>
      </c>
      <c r="K42" s="19">
        <v>314577075.60000002</v>
      </c>
      <c r="L42" s="19">
        <v>66645510.030000001</v>
      </c>
      <c r="M42" s="19">
        <v>3183</v>
      </c>
      <c r="N42" s="19">
        <v>214405445.38</v>
      </c>
      <c r="O42" s="19">
        <v>44703889.939999998</v>
      </c>
      <c r="P42" s="19">
        <v>4106</v>
      </c>
      <c r="Q42" s="19">
        <v>276635402.06999999</v>
      </c>
      <c r="R42" s="19">
        <v>56420129.149999999</v>
      </c>
      <c r="S42" s="19">
        <v>713</v>
      </c>
      <c r="T42" s="19">
        <v>48017602.390000001</v>
      </c>
      <c r="U42" s="19">
        <v>9774524.9000000004</v>
      </c>
      <c r="V42" s="19">
        <v>97</v>
      </c>
      <c r="W42" s="19">
        <v>6534355.8099999996</v>
      </c>
      <c r="X42" s="19">
        <v>1258728.1599999999</v>
      </c>
      <c r="Y42" s="19">
        <v>17</v>
      </c>
      <c r="Z42" s="19">
        <v>1139262.3500000001</v>
      </c>
      <c r="AA42" s="19">
        <v>210261.25</v>
      </c>
      <c r="AB42" s="19">
        <v>9</v>
      </c>
      <c r="AC42" s="19">
        <v>611074.31999999995</v>
      </c>
      <c r="AD42" s="19">
        <v>84785.21</v>
      </c>
    </row>
    <row r="43" spans="1:30">
      <c r="A43" s="18" t="s">
        <v>60</v>
      </c>
      <c r="B43" s="19">
        <v>10746</v>
      </c>
      <c r="C43" s="19">
        <v>777972749.40999985</v>
      </c>
      <c r="D43" s="19">
        <v>173654196.39999998</v>
      </c>
      <c r="F43" s="18" t="s">
        <v>60</v>
      </c>
      <c r="G43" s="19">
        <v>1215</v>
      </c>
      <c r="H43" s="19">
        <v>87968406.439999998</v>
      </c>
      <c r="I43" s="19">
        <v>24006972.309999999</v>
      </c>
      <c r="J43" s="19">
        <v>3385</v>
      </c>
      <c r="K43" s="19">
        <v>244896320.55000001</v>
      </c>
      <c r="L43" s="19">
        <v>54402782.829999998</v>
      </c>
      <c r="M43" s="19">
        <v>2423</v>
      </c>
      <c r="N43" s="19">
        <v>175533822.5</v>
      </c>
      <c r="O43" s="19">
        <v>37948775.549999997</v>
      </c>
      <c r="P43" s="19">
        <v>3072</v>
      </c>
      <c r="Q43" s="19">
        <v>222400904.11000001</v>
      </c>
      <c r="R43" s="19">
        <v>47418905.509999998</v>
      </c>
      <c r="S43" s="19">
        <v>555</v>
      </c>
      <c r="T43" s="19">
        <v>40215735.670000002</v>
      </c>
      <c r="U43" s="19">
        <v>8478101.4700000007</v>
      </c>
      <c r="V43" s="19">
        <v>82</v>
      </c>
      <c r="W43" s="19">
        <v>5938172.2800000003</v>
      </c>
      <c r="X43" s="19">
        <v>1198780.3600000001</v>
      </c>
      <c r="Y43" s="19">
        <v>10</v>
      </c>
      <c r="Z43" s="19">
        <v>730363.3</v>
      </c>
      <c r="AA43" s="19">
        <v>146516.87</v>
      </c>
      <c r="AB43" s="19">
        <v>4</v>
      </c>
      <c r="AC43" s="19">
        <v>289024.56</v>
      </c>
      <c r="AD43" s="19">
        <v>53361.5</v>
      </c>
    </row>
    <row r="44" spans="1:30">
      <c r="A44" s="18" t="s">
        <v>61</v>
      </c>
      <c r="B44" s="19">
        <v>8419</v>
      </c>
      <c r="C44" s="19">
        <v>651560900.46000004</v>
      </c>
      <c r="D44" s="19">
        <v>150287268.5</v>
      </c>
      <c r="F44" s="18" t="s">
        <v>61</v>
      </c>
      <c r="G44" s="19">
        <v>899</v>
      </c>
      <c r="H44" s="19">
        <v>69477565.540000007</v>
      </c>
      <c r="I44" s="19">
        <v>18587182.059999999</v>
      </c>
      <c r="J44" s="19">
        <v>2670</v>
      </c>
      <c r="K44" s="19">
        <v>206649673.34</v>
      </c>
      <c r="L44" s="19">
        <v>47934116.869999997</v>
      </c>
      <c r="M44" s="19">
        <v>1947</v>
      </c>
      <c r="N44" s="19">
        <v>150686170.80000001</v>
      </c>
      <c r="O44" s="19">
        <v>33938574.439999998</v>
      </c>
      <c r="P44" s="19">
        <v>2397</v>
      </c>
      <c r="Q44" s="19">
        <v>185539288.63999999</v>
      </c>
      <c r="R44" s="19">
        <v>41298963.579999998</v>
      </c>
      <c r="S44" s="19">
        <v>434</v>
      </c>
      <c r="T44" s="19">
        <v>33620408.859999999</v>
      </c>
      <c r="U44" s="19">
        <v>7350641.4100000001</v>
      </c>
      <c r="V44" s="19">
        <v>56</v>
      </c>
      <c r="W44" s="19">
        <v>4350420.88</v>
      </c>
      <c r="X44" s="19">
        <v>953729.49</v>
      </c>
      <c r="Y44" s="19">
        <v>8</v>
      </c>
      <c r="Z44" s="19">
        <v>619797.46</v>
      </c>
      <c r="AA44" s="19">
        <v>112258.23</v>
      </c>
      <c r="AB44" s="19">
        <v>8</v>
      </c>
      <c r="AC44" s="19">
        <v>617574.93999999994</v>
      </c>
      <c r="AD44" s="19">
        <v>111802.42</v>
      </c>
    </row>
    <row r="45" spans="1:30">
      <c r="A45" s="18" t="s">
        <v>62</v>
      </c>
      <c r="B45" s="19">
        <v>6667</v>
      </c>
      <c r="C45" s="19">
        <v>549238282.55999994</v>
      </c>
      <c r="D45" s="19">
        <v>130929909.5</v>
      </c>
      <c r="F45" s="18" t="s">
        <v>62</v>
      </c>
      <c r="G45" s="19">
        <v>719</v>
      </c>
      <c r="H45" s="19">
        <v>59224172</v>
      </c>
      <c r="I45" s="19">
        <v>16676927.26</v>
      </c>
      <c r="J45" s="19">
        <v>2022</v>
      </c>
      <c r="K45" s="19">
        <v>166641040.86000001</v>
      </c>
      <c r="L45" s="19">
        <v>39748505.82</v>
      </c>
      <c r="M45" s="19">
        <v>1573</v>
      </c>
      <c r="N45" s="19">
        <v>129629862.98999999</v>
      </c>
      <c r="O45" s="19">
        <v>30118963.620000001</v>
      </c>
      <c r="P45" s="19">
        <v>1928</v>
      </c>
      <c r="Q45" s="19">
        <v>158812897.11000001</v>
      </c>
      <c r="R45" s="19">
        <v>36530267.200000003</v>
      </c>
      <c r="S45" s="19">
        <v>368</v>
      </c>
      <c r="T45" s="19">
        <v>30250301.559999999</v>
      </c>
      <c r="U45" s="19">
        <v>6828845.5099999998</v>
      </c>
      <c r="V45" s="19">
        <v>44</v>
      </c>
      <c r="W45" s="19">
        <v>3617027.42</v>
      </c>
      <c r="X45" s="19">
        <v>805211.45</v>
      </c>
      <c r="Y45" s="19">
        <v>7</v>
      </c>
      <c r="Z45" s="19">
        <v>574631.75</v>
      </c>
      <c r="AA45" s="19">
        <v>126682.56</v>
      </c>
      <c r="AB45" s="19">
        <v>6</v>
      </c>
      <c r="AC45" s="19">
        <v>488348.87</v>
      </c>
      <c r="AD45" s="19">
        <v>94506.08</v>
      </c>
    </row>
    <row r="46" spans="1:30">
      <c r="A46" s="18" t="s">
        <v>63</v>
      </c>
      <c r="B46" s="19">
        <v>5209</v>
      </c>
      <c r="C46" s="19">
        <v>455340629.85000008</v>
      </c>
      <c r="D46" s="19">
        <v>111077252.7</v>
      </c>
      <c r="F46" s="18" t="s">
        <v>63</v>
      </c>
      <c r="G46" s="19">
        <v>535</v>
      </c>
      <c r="H46" s="19">
        <v>46703795.899999999</v>
      </c>
      <c r="I46" s="19">
        <v>13366113.470000001</v>
      </c>
      <c r="J46" s="19">
        <v>1544</v>
      </c>
      <c r="K46" s="19">
        <v>134932980.56999999</v>
      </c>
      <c r="L46" s="19">
        <v>33307437.199999999</v>
      </c>
      <c r="M46" s="19">
        <v>1182</v>
      </c>
      <c r="N46" s="19">
        <v>103422225.84</v>
      </c>
      <c r="O46" s="19">
        <v>24565647.309999999</v>
      </c>
      <c r="P46" s="19">
        <v>1602</v>
      </c>
      <c r="Q46" s="19">
        <v>140026708.80000001</v>
      </c>
      <c r="R46" s="19">
        <v>32762909.140000001</v>
      </c>
      <c r="S46" s="19">
        <v>305</v>
      </c>
      <c r="T46" s="19">
        <v>26678595.48</v>
      </c>
      <c r="U46" s="19">
        <v>6284698.29</v>
      </c>
      <c r="V46" s="19">
        <v>33</v>
      </c>
      <c r="W46" s="19">
        <v>2875717.47</v>
      </c>
      <c r="X46" s="19">
        <v>639663.09</v>
      </c>
      <c r="Y46" s="19">
        <v>4</v>
      </c>
      <c r="Z46" s="19">
        <v>348677.25</v>
      </c>
      <c r="AA46" s="19">
        <v>81293.279999999999</v>
      </c>
      <c r="AB46" s="19">
        <v>4</v>
      </c>
      <c r="AC46" s="19">
        <v>351928.54</v>
      </c>
      <c r="AD46" s="19">
        <v>69490.92</v>
      </c>
    </row>
    <row r="47" spans="1:30">
      <c r="A47" s="18" t="s">
        <v>64</v>
      </c>
      <c r="B47" s="19">
        <v>4341</v>
      </c>
      <c r="C47" s="19">
        <v>401254209.00000006</v>
      </c>
      <c r="D47" s="19">
        <v>100528301.78</v>
      </c>
      <c r="F47" s="18" t="s">
        <v>64</v>
      </c>
      <c r="G47" s="19">
        <v>442</v>
      </c>
      <c r="H47" s="19">
        <v>40868141.630000003</v>
      </c>
      <c r="I47" s="19">
        <v>12210780.470000001</v>
      </c>
      <c r="J47" s="19">
        <v>1306</v>
      </c>
      <c r="K47" s="19">
        <v>120678805.98</v>
      </c>
      <c r="L47" s="19">
        <v>30559305.850000001</v>
      </c>
      <c r="M47" s="19">
        <v>971</v>
      </c>
      <c r="N47" s="19">
        <v>89785302.030000001</v>
      </c>
      <c r="O47" s="19">
        <v>21825689.440000001</v>
      </c>
      <c r="P47" s="19">
        <v>1314</v>
      </c>
      <c r="Q47" s="19">
        <v>121479286.2</v>
      </c>
      <c r="R47" s="19">
        <v>29122814.84</v>
      </c>
      <c r="S47" s="19">
        <v>261</v>
      </c>
      <c r="T47" s="19">
        <v>24110387.02</v>
      </c>
      <c r="U47" s="19">
        <v>5806816.9699999997</v>
      </c>
      <c r="V47" s="19">
        <v>35</v>
      </c>
      <c r="W47" s="19">
        <v>3228356.11</v>
      </c>
      <c r="X47" s="19">
        <v>725341.39</v>
      </c>
      <c r="Y47" s="19">
        <v>11</v>
      </c>
      <c r="Z47" s="19">
        <v>1009732.79</v>
      </c>
      <c r="AA47" s="19">
        <v>250917.71</v>
      </c>
      <c r="AB47" s="19">
        <v>1</v>
      </c>
      <c r="AC47" s="19">
        <v>94197.24</v>
      </c>
      <c r="AD47" s="19">
        <v>26635.11</v>
      </c>
    </row>
    <row r="48" spans="1:30">
      <c r="A48" s="18" t="s">
        <v>65</v>
      </c>
      <c r="B48" s="19">
        <v>3441</v>
      </c>
      <c r="C48" s="19">
        <v>335106356.69999999</v>
      </c>
      <c r="D48" s="19">
        <v>86388828.930000007</v>
      </c>
      <c r="F48" s="18" t="s">
        <v>65</v>
      </c>
      <c r="G48" s="19">
        <v>369</v>
      </c>
      <c r="H48" s="19">
        <v>35958678.390000001</v>
      </c>
      <c r="I48" s="19">
        <v>10797904.050000001</v>
      </c>
      <c r="J48" s="19">
        <v>1027</v>
      </c>
      <c r="K48" s="19">
        <v>99970841.790000007</v>
      </c>
      <c r="L48" s="19">
        <v>26251913.699999999</v>
      </c>
      <c r="M48" s="19">
        <v>784</v>
      </c>
      <c r="N48" s="19">
        <v>76343173.269999996</v>
      </c>
      <c r="O48" s="19">
        <v>18912275.960000001</v>
      </c>
      <c r="P48" s="19">
        <v>1051</v>
      </c>
      <c r="Q48" s="19">
        <v>102360878.2</v>
      </c>
      <c r="R48" s="19">
        <v>25365544.289999999</v>
      </c>
      <c r="S48" s="19">
        <v>179</v>
      </c>
      <c r="T48" s="19">
        <v>17448687.050000001</v>
      </c>
      <c r="U48" s="19">
        <v>4354859.0999999996</v>
      </c>
      <c r="V48" s="19">
        <v>25</v>
      </c>
      <c r="W48" s="19">
        <v>2434462.11</v>
      </c>
      <c r="X48" s="19">
        <v>565521.9</v>
      </c>
      <c r="Y48" s="19">
        <v>2</v>
      </c>
      <c r="Z48" s="19">
        <v>196655.33</v>
      </c>
      <c r="AA48" s="19">
        <v>46604.81</v>
      </c>
      <c r="AB48" s="19">
        <v>4</v>
      </c>
      <c r="AC48" s="19">
        <v>392980.56</v>
      </c>
      <c r="AD48" s="19">
        <v>94205.119999999995</v>
      </c>
    </row>
    <row r="49" spans="1:30">
      <c r="A49" s="18" t="s">
        <v>67</v>
      </c>
      <c r="B49" s="19">
        <v>5332</v>
      </c>
      <c r="C49" s="19">
        <v>558237798.58000004</v>
      </c>
      <c r="D49" s="19">
        <v>148585232.47999999</v>
      </c>
      <c r="F49" s="18" t="s">
        <v>67</v>
      </c>
      <c r="G49" s="19">
        <v>590</v>
      </c>
      <c r="H49" s="19">
        <v>61808054.25</v>
      </c>
      <c r="I49" s="19">
        <v>19102291.100000001</v>
      </c>
      <c r="J49" s="19">
        <v>1604</v>
      </c>
      <c r="K49" s="19">
        <v>167816345.78</v>
      </c>
      <c r="L49" s="19">
        <v>45104011.189999998</v>
      </c>
      <c r="M49" s="19">
        <v>1186</v>
      </c>
      <c r="N49" s="19">
        <v>124275952.08</v>
      </c>
      <c r="O49" s="19">
        <v>31801759.370000001</v>
      </c>
      <c r="P49" s="19">
        <v>1615</v>
      </c>
      <c r="Q49" s="19">
        <v>169035787.74000001</v>
      </c>
      <c r="R49" s="19">
        <v>43567398.280000001</v>
      </c>
      <c r="S49" s="19">
        <v>284</v>
      </c>
      <c r="T49" s="19">
        <v>29747475.34</v>
      </c>
      <c r="U49" s="19">
        <v>7518200.7999999998</v>
      </c>
      <c r="V49" s="19">
        <v>47</v>
      </c>
      <c r="W49" s="19">
        <v>4927960.21</v>
      </c>
      <c r="X49" s="19">
        <v>1329185.94</v>
      </c>
      <c r="Y49" s="19">
        <v>5</v>
      </c>
      <c r="Z49" s="19">
        <v>524669.04</v>
      </c>
      <c r="AA49" s="19">
        <v>140919.57</v>
      </c>
      <c r="AB49" s="19">
        <v>1</v>
      </c>
      <c r="AC49" s="19">
        <v>101554.14</v>
      </c>
      <c r="AD49" s="19">
        <v>21466.23</v>
      </c>
    </row>
    <row r="50" spans="1:30">
      <c r="A50" s="18" t="s">
        <v>68</v>
      </c>
      <c r="B50" s="19">
        <v>3576</v>
      </c>
      <c r="C50" s="19">
        <v>410316481.50000006</v>
      </c>
      <c r="D50" s="19">
        <v>115327996.21000001</v>
      </c>
      <c r="F50" s="18" t="s">
        <v>68</v>
      </c>
      <c r="G50" s="19">
        <v>372</v>
      </c>
      <c r="H50" s="19">
        <v>42699897.009999998</v>
      </c>
      <c r="I50" s="19">
        <v>13988891.140000001</v>
      </c>
      <c r="J50" s="19">
        <v>1043</v>
      </c>
      <c r="K50" s="19">
        <v>119634077.89</v>
      </c>
      <c r="L50" s="19">
        <v>33787467.149999999</v>
      </c>
      <c r="M50" s="19">
        <v>783</v>
      </c>
      <c r="N50" s="19">
        <v>89925780.049999997</v>
      </c>
      <c r="O50" s="19">
        <v>24552600.350000001</v>
      </c>
      <c r="P50" s="19">
        <v>1117</v>
      </c>
      <c r="Q50" s="19">
        <v>128097184.25</v>
      </c>
      <c r="R50" s="19">
        <v>34877413.310000002</v>
      </c>
      <c r="S50" s="19">
        <v>227</v>
      </c>
      <c r="T50" s="19">
        <v>26062399.559999999</v>
      </c>
      <c r="U50" s="19">
        <v>7070045.0499999998</v>
      </c>
      <c r="V50" s="19">
        <v>28</v>
      </c>
      <c r="W50" s="19">
        <v>3200696.1</v>
      </c>
      <c r="X50" s="19">
        <v>864302.46</v>
      </c>
      <c r="Y50" s="19">
        <v>4</v>
      </c>
      <c r="Z50" s="19">
        <v>465618.72</v>
      </c>
      <c r="AA50" s="19">
        <v>125081.39</v>
      </c>
      <c r="AB50" s="19">
        <v>2</v>
      </c>
      <c r="AC50" s="19">
        <v>230827.92</v>
      </c>
      <c r="AD50" s="19">
        <v>62195.360000000001</v>
      </c>
    </row>
    <row r="51" spans="1:30">
      <c r="A51" s="18" t="s">
        <v>69</v>
      </c>
      <c r="B51" s="19">
        <v>2442</v>
      </c>
      <c r="C51" s="19">
        <v>304539295.70999998</v>
      </c>
      <c r="D51" s="19">
        <v>89188042.280000001</v>
      </c>
      <c r="F51" s="18" t="s">
        <v>69</v>
      </c>
      <c r="G51" s="19">
        <v>263</v>
      </c>
      <c r="H51" s="19">
        <v>32777843.98</v>
      </c>
      <c r="I51" s="19">
        <v>11196859.859999999</v>
      </c>
      <c r="J51" s="19">
        <v>708</v>
      </c>
      <c r="K51" s="19">
        <v>88291489.670000002</v>
      </c>
      <c r="L51" s="19">
        <v>25942343.52</v>
      </c>
      <c r="M51" s="19">
        <v>545</v>
      </c>
      <c r="N51" s="19">
        <v>67946732.049999997</v>
      </c>
      <c r="O51" s="19">
        <v>19209303.190000001</v>
      </c>
      <c r="P51" s="19">
        <v>770</v>
      </c>
      <c r="Q51" s="19">
        <v>96097698.620000005</v>
      </c>
      <c r="R51" s="19">
        <v>27344062.16</v>
      </c>
      <c r="S51" s="19">
        <v>132</v>
      </c>
      <c r="T51" s="19">
        <v>16445183.99</v>
      </c>
      <c r="U51" s="19">
        <v>4691611.8899999997</v>
      </c>
      <c r="V51" s="19">
        <v>22</v>
      </c>
      <c r="W51" s="19">
        <v>2729347.56</v>
      </c>
      <c r="X51" s="19">
        <v>729525.44</v>
      </c>
      <c r="Y51" s="19">
        <v>2</v>
      </c>
      <c r="Z51" s="19">
        <v>250999.84</v>
      </c>
      <c r="AA51" s="19">
        <v>74336.22</v>
      </c>
      <c r="AB51" s="19"/>
      <c r="AC51" s="19"/>
      <c r="AD51" s="19"/>
    </row>
    <row r="52" spans="1:30">
      <c r="A52" s="18" t="s">
        <v>70</v>
      </c>
      <c r="B52" s="19">
        <v>1766</v>
      </c>
      <c r="C52" s="19">
        <v>237904419.77000004</v>
      </c>
      <c r="D52" s="19">
        <v>73755790.429999992</v>
      </c>
      <c r="F52" s="18" t="s">
        <v>70</v>
      </c>
      <c r="G52" s="19">
        <v>208</v>
      </c>
      <c r="H52" s="19">
        <v>28055412.34</v>
      </c>
      <c r="I52" s="19">
        <v>10019219.789999999</v>
      </c>
      <c r="J52" s="19">
        <v>517</v>
      </c>
      <c r="K52" s="19">
        <v>69578145.079999998</v>
      </c>
      <c r="L52" s="19">
        <v>21390976.809999999</v>
      </c>
      <c r="M52" s="19">
        <v>389</v>
      </c>
      <c r="N52" s="19">
        <v>52408960.880000003</v>
      </c>
      <c r="O52" s="19">
        <v>15872424.970000001</v>
      </c>
      <c r="P52" s="19">
        <v>545</v>
      </c>
      <c r="Q52" s="19">
        <v>73446992.040000007</v>
      </c>
      <c r="R52" s="19">
        <v>22173642.609999999</v>
      </c>
      <c r="S52" s="19">
        <v>89</v>
      </c>
      <c r="T52" s="19">
        <v>11998443.43</v>
      </c>
      <c r="U52" s="19">
        <v>3581181.08</v>
      </c>
      <c r="V52" s="19">
        <v>15</v>
      </c>
      <c r="W52" s="19">
        <v>2014377.05</v>
      </c>
      <c r="X52" s="19">
        <v>600543.86</v>
      </c>
      <c r="Y52" s="19">
        <v>2</v>
      </c>
      <c r="Z52" s="19">
        <v>270396.65999999997</v>
      </c>
      <c r="AA52" s="19">
        <v>82428.02</v>
      </c>
      <c r="AB52" s="19">
        <v>1</v>
      </c>
      <c r="AC52" s="19">
        <v>131692.29</v>
      </c>
      <c r="AD52" s="19">
        <v>35373.29</v>
      </c>
    </row>
    <row r="53" spans="1:30">
      <c r="A53" s="18" t="s">
        <v>71</v>
      </c>
      <c r="B53" s="19">
        <v>1341</v>
      </c>
      <c r="C53" s="19">
        <v>194031067.04999998</v>
      </c>
      <c r="D53" s="19">
        <v>62403534.879999995</v>
      </c>
      <c r="F53" s="18" t="s">
        <v>71</v>
      </c>
      <c r="G53" s="19">
        <v>172</v>
      </c>
      <c r="H53" s="19">
        <v>24963566.359999999</v>
      </c>
      <c r="I53" s="19">
        <v>9051909.9000000004</v>
      </c>
      <c r="J53" s="19">
        <v>408</v>
      </c>
      <c r="K53" s="19">
        <v>58981317.109999999</v>
      </c>
      <c r="L53" s="19">
        <v>18717691.739999998</v>
      </c>
      <c r="M53" s="19">
        <v>277</v>
      </c>
      <c r="N53" s="19">
        <v>40080010.409999996</v>
      </c>
      <c r="O53" s="19">
        <v>12660432.83</v>
      </c>
      <c r="P53" s="19">
        <v>402</v>
      </c>
      <c r="Q53" s="19">
        <v>58140581.880000003</v>
      </c>
      <c r="R53" s="19">
        <v>18276329.879999999</v>
      </c>
      <c r="S53" s="19">
        <v>68</v>
      </c>
      <c r="T53" s="19">
        <v>9846711.1999999993</v>
      </c>
      <c r="U53" s="19">
        <v>3079875.32</v>
      </c>
      <c r="V53" s="19">
        <v>8</v>
      </c>
      <c r="W53" s="19">
        <v>1140708.75</v>
      </c>
      <c r="X53" s="19">
        <v>358205.88</v>
      </c>
      <c r="Y53" s="19">
        <v>5</v>
      </c>
      <c r="Z53" s="19">
        <v>731622.19</v>
      </c>
      <c r="AA53" s="19">
        <v>217145.96</v>
      </c>
      <c r="AB53" s="19">
        <v>1</v>
      </c>
      <c r="AC53" s="19">
        <v>146549.15</v>
      </c>
      <c r="AD53" s="19">
        <v>41943.37</v>
      </c>
    </row>
    <row r="54" spans="1:30">
      <c r="A54" s="18" t="s">
        <v>72</v>
      </c>
      <c r="B54" s="19">
        <v>964</v>
      </c>
      <c r="C54" s="19">
        <v>149475477.82999998</v>
      </c>
      <c r="D54" s="19">
        <v>49598232.32</v>
      </c>
      <c r="F54" s="18" t="s">
        <v>72</v>
      </c>
      <c r="G54" s="19">
        <v>116</v>
      </c>
      <c r="H54" s="19">
        <v>17973819.210000001</v>
      </c>
      <c r="I54" s="19">
        <v>6703450.0899999999</v>
      </c>
      <c r="J54" s="19">
        <v>269</v>
      </c>
      <c r="K54" s="19">
        <v>41656516.189999998</v>
      </c>
      <c r="L54" s="19">
        <v>13749934.24</v>
      </c>
      <c r="M54" s="19">
        <v>206</v>
      </c>
      <c r="N54" s="19">
        <v>31940471.09</v>
      </c>
      <c r="O54" s="19">
        <v>10317568.85</v>
      </c>
      <c r="P54" s="19">
        <v>298</v>
      </c>
      <c r="Q54" s="19">
        <v>46255826.770000003</v>
      </c>
      <c r="R54" s="19">
        <v>15051867.939999999</v>
      </c>
      <c r="S54" s="19">
        <v>66</v>
      </c>
      <c r="T54" s="19">
        <v>10250601.779999999</v>
      </c>
      <c r="U54" s="19">
        <v>3316318.23</v>
      </c>
      <c r="V54" s="19">
        <v>6</v>
      </c>
      <c r="W54" s="19">
        <v>931934.19</v>
      </c>
      <c r="X54" s="19">
        <v>297853.26</v>
      </c>
      <c r="Y54" s="19">
        <v>1</v>
      </c>
      <c r="Z54" s="19">
        <v>150267.78</v>
      </c>
      <c r="AA54" s="19">
        <v>60194.720000000001</v>
      </c>
      <c r="AB54" s="19">
        <v>2</v>
      </c>
      <c r="AC54" s="19">
        <v>316040.82</v>
      </c>
      <c r="AD54" s="19">
        <v>101044.99</v>
      </c>
    </row>
    <row r="55" spans="1:30">
      <c r="A55" s="18" t="s">
        <v>73</v>
      </c>
      <c r="B55" s="19">
        <v>765</v>
      </c>
      <c r="C55" s="19">
        <v>125956702.29000001</v>
      </c>
      <c r="D55" s="19">
        <v>42662098.039999999</v>
      </c>
      <c r="F55" s="18" t="s">
        <v>73</v>
      </c>
      <c r="G55" s="19">
        <v>94</v>
      </c>
      <c r="H55" s="19">
        <v>15553845.140000001</v>
      </c>
      <c r="I55" s="19">
        <v>5864382.4900000002</v>
      </c>
      <c r="J55" s="19">
        <v>200</v>
      </c>
      <c r="K55" s="19">
        <v>32865554.870000001</v>
      </c>
      <c r="L55" s="19">
        <v>11031968.65</v>
      </c>
      <c r="M55" s="19">
        <v>184</v>
      </c>
      <c r="N55" s="19">
        <v>30321586.690000001</v>
      </c>
      <c r="O55" s="19">
        <v>10138308.43</v>
      </c>
      <c r="P55" s="19">
        <v>237</v>
      </c>
      <c r="Q55" s="19">
        <v>39031435.270000003</v>
      </c>
      <c r="R55" s="19">
        <v>12892544.16</v>
      </c>
      <c r="S55" s="19">
        <v>48</v>
      </c>
      <c r="T55" s="19">
        <v>7850909.1799999997</v>
      </c>
      <c r="U55" s="19">
        <v>2618835.7999999998</v>
      </c>
      <c r="V55" s="19">
        <v>1</v>
      </c>
      <c r="W55" s="19">
        <v>169304.36</v>
      </c>
      <c r="X55" s="19">
        <v>62126.96</v>
      </c>
      <c r="Y55" s="19">
        <v>1</v>
      </c>
      <c r="Z55" s="19">
        <v>164066.78</v>
      </c>
      <c r="AA55" s="19">
        <v>53931.55</v>
      </c>
      <c r="AB55" s="19"/>
      <c r="AC55" s="19"/>
      <c r="AD55" s="19"/>
    </row>
    <row r="56" spans="1:30">
      <c r="A56" s="18" t="s">
        <v>74</v>
      </c>
      <c r="B56" s="19">
        <v>634</v>
      </c>
      <c r="C56" s="19">
        <v>110810490.97</v>
      </c>
      <c r="D56" s="19">
        <v>38099486.089999996</v>
      </c>
      <c r="F56" s="18" t="s">
        <v>74</v>
      </c>
      <c r="G56" s="19">
        <v>74</v>
      </c>
      <c r="H56" s="19">
        <v>12885743.68</v>
      </c>
      <c r="I56" s="19">
        <v>4959974.59</v>
      </c>
      <c r="J56" s="19">
        <v>176</v>
      </c>
      <c r="K56" s="19">
        <v>30771297.940000001</v>
      </c>
      <c r="L56" s="19">
        <v>10487205.689999999</v>
      </c>
      <c r="M56" s="19">
        <v>142</v>
      </c>
      <c r="N56" s="19">
        <v>24791521.82</v>
      </c>
      <c r="O56" s="19">
        <v>8445144.5399999991</v>
      </c>
      <c r="P56" s="19">
        <v>194</v>
      </c>
      <c r="Q56" s="19">
        <v>33962184.450000003</v>
      </c>
      <c r="R56" s="19">
        <v>11369236.52</v>
      </c>
      <c r="S56" s="19">
        <v>43</v>
      </c>
      <c r="T56" s="19">
        <v>7522382.0599999996</v>
      </c>
      <c r="U56" s="19">
        <v>2537712.71</v>
      </c>
      <c r="V56" s="19">
        <v>5</v>
      </c>
      <c r="W56" s="19">
        <v>877361.02</v>
      </c>
      <c r="X56" s="19">
        <v>300212.03999999998</v>
      </c>
      <c r="Y56" s="19"/>
      <c r="Z56" s="19"/>
      <c r="AA56" s="19"/>
      <c r="AB56" s="19"/>
      <c r="AC56" s="19"/>
      <c r="AD56" s="19"/>
    </row>
    <row r="57" spans="1:30">
      <c r="A57" s="18" t="s">
        <v>75</v>
      </c>
      <c r="B57" s="19">
        <v>861</v>
      </c>
      <c r="C57" s="19">
        <v>163169901.43000001</v>
      </c>
      <c r="D57" s="19">
        <v>57645778.240000002</v>
      </c>
      <c r="F57" s="18" t="s">
        <v>75</v>
      </c>
      <c r="G57" s="19">
        <v>128</v>
      </c>
      <c r="H57" s="19">
        <v>24270305.850000001</v>
      </c>
      <c r="I57" s="19">
        <v>9356968.2699999996</v>
      </c>
      <c r="J57" s="19">
        <v>236</v>
      </c>
      <c r="K57" s="19">
        <v>44692287.530000001</v>
      </c>
      <c r="L57" s="19">
        <v>15645998.57</v>
      </c>
      <c r="M57" s="19">
        <v>170</v>
      </c>
      <c r="N57" s="19">
        <v>32149781.399999999</v>
      </c>
      <c r="O57" s="19">
        <v>11171469.57</v>
      </c>
      <c r="P57" s="19">
        <v>270</v>
      </c>
      <c r="Q57" s="19">
        <v>51215715.670000002</v>
      </c>
      <c r="R57" s="19">
        <v>17679027.260000002</v>
      </c>
      <c r="S57" s="19">
        <v>48</v>
      </c>
      <c r="T57" s="19">
        <v>9094925.1099999994</v>
      </c>
      <c r="U57" s="19">
        <v>3197542.91</v>
      </c>
      <c r="V57" s="19">
        <v>8</v>
      </c>
      <c r="W57" s="19">
        <v>1554963.36</v>
      </c>
      <c r="X57" s="19">
        <v>534988.68000000005</v>
      </c>
      <c r="Y57" s="19">
        <v>1</v>
      </c>
      <c r="Z57" s="19">
        <v>191922.51</v>
      </c>
      <c r="AA57" s="19">
        <v>59782.98</v>
      </c>
      <c r="AB57" s="19"/>
      <c r="AC57" s="19"/>
      <c r="AD57" s="19"/>
    </row>
    <row r="58" spans="1:30">
      <c r="A58" s="18" t="s">
        <v>76</v>
      </c>
      <c r="B58" s="19">
        <v>628</v>
      </c>
      <c r="C58" s="19">
        <v>131720748.91999997</v>
      </c>
      <c r="D58" s="19">
        <v>47910635.839999996</v>
      </c>
      <c r="F58" s="18" t="s">
        <v>76</v>
      </c>
      <c r="G58" s="19">
        <v>93</v>
      </c>
      <c r="H58" s="19">
        <v>19522201.350000001</v>
      </c>
      <c r="I58" s="19">
        <v>7722050.8399999999</v>
      </c>
      <c r="J58" s="19">
        <v>208</v>
      </c>
      <c r="K58" s="19">
        <v>43641231.909999996</v>
      </c>
      <c r="L58" s="19">
        <v>15696316.6</v>
      </c>
      <c r="M58" s="19">
        <v>121</v>
      </c>
      <c r="N58" s="19">
        <v>25318918.059999999</v>
      </c>
      <c r="O58" s="19">
        <v>9108629.5099999998</v>
      </c>
      <c r="P58" s="19">
        <v>169</v>
      </c>
      <c r="Q58" s="19">
        <v>35466729.82</v>
      </c>
      <c r="R58" s="19">
        <v>12656349.289999999</v>
      </c>
      <c r="S58" s="19">
        <v>31</v>
      </c>
      <c r="T58" s="19">
        <v>6513431.46</v>
      </c>
      <c r="U58" s="19">
        <v>2269955.9700000002</v>
      </c>
      <c r="V58" s="19">
        <v>6</v>
      </c>
      <c r="W58" s="19">
        <v>1258236.32</v>
      </c>
      <c r="X58" s="19">
        <v>457333.63</v>
      </c>
      <c r="Y58" s="19"/>
      <c r="Z58" s="19"/>
      <c r="AA58" s="19"/>
      <c r="AB58" s="19"/>
      <c r="AC58" s="19"/>
      <c r="AD58" s="19"/>
    </row>
    <row r="59" spans="1:30">
      <c r="A59" s="18" t="s">
        <v>77</v>
      </c>
      <c r="B59" s="19">
        <v>618</v>
      </c>
      <c r="C59" s="19">
        <v>144325181.03999999</v>
      </c>
      <c r="D59" s="19">
        <v>53896745.119999997</v>
      </c>
      <c r="F59" s="18" t="s">
        <v>77</v>
      </c>
      <c r="G59" s="19">
        <v>97</v>
      </c>
      <c r="H59" s="19">
        <v>22665387.460000001</v>
      </c>
      <c r="I59" s="19">
        <v>9029720.5199999996</v>
      </c>
      <c r="J59" s="19">
        <v>184</v>
      </c>
      <c r="K59" s="19">
        <v>42910516.659999996</v>
      </c>
      <c r="L59" s="19">
        <v>16051652.85</v>
      </c>
      <c r="M59" s="19">
        <v>119</v>
      </c>
      <c r="N59" s="19">
        <v>27708098.649999999</v>
      </c>
      <c r="O59" s="19">
        <v>10181832.23</v>
      </c>
      <c r="P59" s="19">
        <v>174</v>
      </c>
      <c r="Q59" s="19">
        <v>40755616.82</v>
      </c>
      <c r="R59" s="19">
        <v>14930841.68</v>
      </c>
      <c r="S59" s="19">
        <v>34</v>
      </c>
      <c r="T59" s="19">
        <v>7961461.0300000003</v>
      </c>
      <c r="U59" s="19">
        <v>2874900.91</v>
      </c>
      <c r="V59" s="19">
        <v>8</v>
      </c>
      <c r="W59" s="19">
        <v>1860672.47</v>
      </c>
      <c r="X59" s="19">
        <v>658480.13</v>
      </c>
      <c r="Y59" s="19">
        <v>2</v>
      </c>
      <c r="Z59" s="19">
        <v>463427.95</v>
      </c>
      <c r="AA59" s="19">
        <v>169316.8</v>
      </c>
      <c r="AB59" s="19"/>
      <c r="AC59" s="19"/>
      <c r="AD59" s="19"/>
    </row>
    <row r="60" spans="1:30">
      <c r="A60" s="18" t="s">
        <v>78</v>
      </c>
      <c r="B60" s="19">
        <v>425</v>
      </c>
      <c r="C60" s="19">
        <v>112064930.98999998</v>
      </c>
      <c r="D60" s="19">
        <v>42937658.399999999</v>
      </c>
      <c r="F60" s="18" t="s">
        <v>78</v>
      </c>
      <c r="G60" s="19">
        <v>64</v>
      </c>
      <c r="H60" s="19">
        <v>16914419.75</v>
      </c>
      <c r="I60" s="19">
        <v>6893000.8499999996</v>
      </c>
      <c r="J60" s="19">
        <v>135</v>
      </c>
      <c r="K60" s="19">
        <v>35507511.979999997</v>
      </c>
      <c r="L60" s="19">
        <v>13611292.109999999</v>
      </c>
      <c r="M60" s="19">
        <v>81</v>
      </c>
      <c r="N60" s="19">
        <v>21319873.280000001</v>
      </c>
      <c r="O60" s="19">
        <v>8037505.2999999998</v>
      </c>
      <c r="P60" s="19">
        <v>118</v>
      </c>
      <c r="Q60" s="19">
        <v>31172484.300000001</v>
      </c>
      <c r="R60" s="19">
        <v>11675636.18</v>
      </c>
      <c r="S60" s="19">
        <v>23</v>
      </c>
      <c r="T60" s="19">
        <v>6072729.7999999998</v>
      </c>
      <c r="U60" s="19">
        <v>2303221.0499999998</v>
      </c>
      <c r="V60" s="19">
        <v>3</v>
      </c>
      <c r="W60" s="19">
        <v>806981.06</v>
      </c>
      <c r="X60" s="19">
        <v>317347.71999999997</v>
      </c>
      <c r="Y60" s="19">
        <v>1</v>
      </c>
      <c r="Z60" s="19">
        <v>270930.82</v>
      </c>
      <c r="AA60" s="19">
        <v>99655.19</v>
      </c>
      <c r="AB60" s="19"/>
      <c r="AC60" s="19"/>
      <c r="AD60" s="19"/>
    </row>
    <row r="61" spans="1:30">
      <c r="A61" s="18" t="s">
        <v>79</v>
      </c>
      <c r="B61" s="19">
        <v>247</v>
      </c>
      <c r="C61" s="19">
        <v>72819654.409999996</v>
      </c>
      <c r="D61" s="19">
        <v>28441157.379999999</v>
      </c>
      <c r="F61" s="18" t="s">
        <v>79</v>
      </c>
      <c r="G61" s="19">
        <v>41</v>
      </c>
      <c r="H61" s="19">
        <v>12102360.359999999</v>
      </c>
      <c r="I61" s="19">
        <v>4994116.38</v>
      </c>
      <c r="J61" s="19">
        <v>83</v>
      </c>
      <c r="K61" s="19">
        <v>24595542.059999999</v>
      </c>
      <c r="L61" s="19">
        <v>9560765.0899999999</v>
      </c>
      <c r="M61" s="19">
        <v>49</v>
      </c>
      <c r="N61" s="19">
        <v>14427487.85</v>
      </c>
      <c r="O61" s="19">
        <v>5553299.6799999997</v>
      </c>
      <c r="P61" s="19">
        <v>57</v>
      </c>
      <c r="Q61" s="19">
        <v>16766703.560000001</v>
      </c>
      <c r="R61" s="19">
        <v>6418330.9400000004</v>
      </c>
      <c r="S61" s="19">
        <v>16</v>
      </c>
      <c r="T61" s="19">
        <v>4622030.8899999997</v>
      </c>
      <c r="U61" s="19">
        <v>1801208.91</v>
      </c>
      <c r="V61" s="19"/>
      <c r="W61" s="19"/>
      <c r="X61" s="19"/>
      <c r="Y61" s="19">
        <v>1</v>
      </c>
      <c r="Z61" s="19">
        <v>305529.69</v>
      </c>
      <c r="AA61" s="19">
        <v>113436.38</v>
      </c>
      <c r="AB61" s="19"/>
      <c r="AC61" s="19"/>
      <c r="AD61" s="19"/>
    </row>
    <row r="62" spans="1:30">
      <c r="A62" s="18" t="s">
        <v>80</v>
      </c>
      <c r="B62" s="19">
        <v>180</v>
      </c>
      <c r="C62" s="19">
        <v>58329743.349999994</v>
      </c>
      <c r="D62" s="19">
        <v>23324963.73</v>
      </c>
      <c r="F62" s="18" t="s">
        <v>80</v>
      </c>
      <c r="G62" s="19">
        <v>40</v>
      </c>
      <c r="H62" s="19">
        <v>13045833.33</v>
      </c>
      <c r="I62" s="19">
        <v>5458955.5300000003</v>
      </c>
      <c r="J62" s="19">
        <v>50</v>
      </c>
      <c r="K62" s="19">
        <v>16157879.279999999</v>
      </c>
      <c r="L62" s="19">
        <v>6449825.9699999997</v>
      </c>
      <c r="M62" s="19">
        <v>36</v>
      </c>
      <c r="N62" s="19">
        <v>11670645.01</v>
      </c>
      <c r="O62" s="19">
        <v>4623453.53</v>
      </c>
      <c r="P62" s="19">
        <v>43</v>
      </c>
      <c r="Q62" s="19">
        <v>13907374.789999999</v>
      </c>
      <c r="R62" s="19">
        <v>5385361.0700000003</v>
      </c>
      <c r="S62" s="19">
        <v>10</v>
      </c>
      <c r="T62" s="19">
        <v>3219549.61</v>
      </c>
      <c r="U62" s="19">
        <v>1274012.83</v>
      </c>
      <c r="V62" s="19">
        <v>1</v>
      </c>
      <c r="W62" s="19">
        <v>328461.33</v>
      </c>
      <c r="X62" s="19">
        <v>133354.79999999999</v>
      </c>
      <c r="Y62" s="19"/>
      <c r="Z62" s="19"/>
      <c r="AA62" s="19"/>
      <c r="AB62" s="19"/>
      <c r="AC62" s="19"/>
      <c r="AD62" s="19"/>
    </row>
    <row r="63" spans="1:30">
      <c r="A63" s="18" t="s">
        <v>81</v>
      </c>
      <c r="B63" s="19">
        <v>124</v>
      </c>
      <c r="C63" s="19">
        <v>43932601.759999998</v>
      </c>
      <c r="D63" s="19">
        <v>17582568.729999997</v>
      </c>
      <c r="F63" s="18" t="s">
        <v>81</v>
      </c>
      <c r="G63" s="19">
        <v>20</v>
      </c>
      <c r="H63" s="19">
        <v>7129611.8099999996</v>
      </c>
      <c r="I63" s="19">
        <v>2965030.77</v>
      </c>
      <c r="J63" s="19">
        <v>38</v>
      </c>
      <c r="K63" s="19">
        <v>13429849.18</v>
      </c>
      <c r="L63" s="19">
        <v>5379336.1600000001</v>
      </c>
      <c r="M63" s="19">
        <v>20</v>
      </c>
      <c r="N63" s="19">
        <v>7063279.9199999999</v>
      </c>
      <c r="O63" s="19">
        <v>2763153.34</v>
      </c>
      <c r="P63" s="19">
        <v>32</v>
      </c>
      <c r="Q63" s="19">
        <v>11345051.890000001</v>
      </c>
      <c r="R63" s="19">
        <v>4500618.0199999996</v>
      </c>
      <c r="S63" s="19">
        <v>13</v>
      </c>
      <c r="T63" s="19">
        <v>4621938.78</v>
      </c>
      <c r="U63" s="19">
        <v>1844033.48</v>
      </c>
      <c r="V63" s="19">
        <v>1</v>
      </c>
      <c r="W63" s="19">
        <v>342870.18</v>
      </c>
      <c r="X63" s="19">
        <v>130396.96</v>
      </c>
      <c r="Y63" s="19"/>
      <c r="Z63" s="19"/>
      <c r="AA63" s="19"/>
      <c r="AB63" s="19"/>
      <c r="AC63" s="19"/>
      <c r="AD63" s="19"/>
    </row>
    <row r="64" spans="1:30">
      <c r="A64" s="18" t="s">
        <v>82</v>
      </c>
      <c r="B64" s="19">
        <v>86</v>
      </c>
      <c r="C64" s="19">
        <v>33193149.580000002</v>
      </c>
      <c r="D64" s="19">
        <v>13494407.67</v>
      </c>
      <c r="F64" s="18" t="s">
        <v>82</v>
      </c>
      <c r="G64" s="19">
        <v>20</v>
      </c>
      <c r="H64" s="19">
        <v>7747226.3899999997</v>
      </c>
      <c r="I64" s="19">
        <v>3273582.75</v>
      </c>
      <c r="J64" s="19">
        <v>27</v>
      </c>
      <c r="K64" s="19">
        <v>10425182.039999999</v>
      </c>
      <c r="L64" s="19">
        <v>4231667.09</v>
      </c>
      <c r="M64" s="19">
        <v>13</v>
      </c>
      <c r="N64" s="19">
        <v>5008650.1900000004</v>
      </c>
      <c r="O64" s="19">
        <v>1966906.16</v>
      </c>
      <c r="P64" s="19">
        <v>21</v>
      </c>
      <c r="Q64" s="19">
        <v>8060229.7000000002</v>
      </c>
      <c r="R64" s="19">
        <v>3243368.17</v>
      </c>
      <c r="S64" s="19">
        <v>4</v>
      </c>
      <c r="T64" s="19">
        <v>1553460.44</v>
      </c>
      <c r="U64" s="19">
        <v>626478.68000000005</v>
      </c>
      <c r="V64" s="19">
        <v>1</v>
      </c>
      <c r="W64" s="19">
        <v>398400.82</v>
      </c>
      <c r="X64" s="19">
        <v>152404.82</v>
      </c>
      <c r="Y64" s="19"/>
      <c r="Z64" s="19"/>
      <c r="AA64" s="19"/>
      <c r="AB64" s="19"/>
      <c r="AC64" s="19"/>
      <c r="AD64" s="19"/>
    </row>
    <row r="65" spans="1:30">
      <c r="A65" s="18" t="s">
        <v>83</v>
      </c>
      <c r="B65" s="19">
        <v>112</v>
      </c>
      <c r="C65" s="19">
        <v>47448986.149999999</v>
      </c>
      <c r="D65" s="19">
        <v>19564654.259999998</v>
      </c>
      <c r="F65" s="18" t="s">
        <v>83</v>
      </c>
      <c r="G65" s="19">
        <v>27</v>
      </c>
      <c r="H65" s="19">
        <v>11470684.6</v>
      </c>
      <c r="I65" s="19">
        <v>4881879.07</v>
      </c>
      <c r="J65" s="19">
        <v>33</v>
      </c>
      <c r="K65" s="19">
        <v>13980819.27</v>
      </c>
      <c r="L65" s="19">
        <v>5750185.9900000002</v>
      </c>
      <c r="M65" s="19">
        <v>22</v>
      </c>
      <c r="N65" s="19">
        <v>9326232.8300000001</v>
      </c>
      <c r="O65" s="19">
        <v>3780644.94</v>
      </c>
      <c r="P65" s="19">
        <v>28</v>
      </c>
      <c r="Q65" s="19">
        <v>11787826.74</v>
      </c>
      <c r="R65" s="19">
        <v>4788988.6399999997</v>
      </c>
      <c r="S65" s="19">
        <v>2</v>
      </c>
      <c r="T65" s="19">
        <v>883422.71</v>
      </c>
      <c r="U65" s="19">
        <v>362955.62</v>
      </c>
      <c r="V65" s="19"/>
      <c r="W65" s="19"/>
      <c r="X65" s="19"/>
      <c r="Y65" s="19"/>
      <c r="Z65" s="19"/>
      <c r="AA65" s="19"/>
      <c r="AB65" s="19"/>
      <c r="AC65" s="19"/>
      <c r="AD65" s="19"/>
    </row>
    <row r="66" spans="1:30">
      <c r="A66" s="18" t="s">
        <v>84</v>
      </c>
      <c r="B66" s="19">
        <v>72</v>
      </c>
      <c r="C66" s="19">
        <v>33984708.600000001</v>
      </c>
      <c r="D66" s="19">
        <v>14177381.99</v>
      </c>
      <c r="F66" s="18" t="s">
        <v>84</v>
      </c>
      <c r="G66" s="19">
        <v>20</v>
      </c>
      <c r="H66" s="19">
        <v>9477129.0800000001</v>
      </c>
      <c r="I66" s="19">
        <v>4064041.54</v>
      </c>
      <c r="J66" s="19">
        <v>20</v>
      </c>
      <c r="K66" s="19">
        <v>9451104.4399999995</v>
      </c>
      <c r="L66" s="19">
        <v>3943109.5</v>
      </c>
      <c r="M66" s="19">
        <v>3</v>
      </c>
      <c r="N66" s="19">
        <v>1449326.55</v>
      </c>
      <c r="O66" s="19">
        <v>610241.23</v>
      </c>
      <c r="P66" s="19">
        <v>21</v>
      </c>
      <c r="Q66" s="19">
        <v>9795845.9700000007</v>
      </c>
      <c r="R66" s="19">
        <v>3996151.95</v>
      </c>
      <c r="S66" s="19">
        <v>7</v>
      </c>
      <c r="T66" s="19">
        <v>3321016.75</v>
      </c>
      <c r="U66" s="19">
        <v>1365105.03</v>
      </c>
      <c r="V66" s="19">
        <v>1</v>
      </c>
      <c r="W66" s="19">
        <v>490285.81</v>
      </c>
      <c r="X66" s="19">
        <v>198732.74</v>
      </c>
      <c r="Y66" s="19"/>
      <c r="Z66" s="19"/>
      <c r="AA66" s="19"/>
      <c r="AB66" s="19"/>
      <c r="AC66" s="19"/>
      <c r="AD66" s="19"/>
    </row>
    <row r="67" spans="1:30">
      <c r="A67" s="18" t="s">
        <v>85</v>
      </c>
      <c r="B67" s="19">
        <v>49</v>
      </c>
      <c r="C67" s="19">
        <v>25630620.68</v>
      </c>
      <c r="D67" s="19">
        <v>10745490.939999999</v>
      </c>
      <c r="F67" s="18" t="s">
        <v>85</v>
      </c>
      <c r="G67" s="19">
        <v>13</v>
      </c>
      <c r="H67" s="19">
        <v>6794733.96</v>
      </c>
      <c r="I67" s="19">
        <v>2927927.71</v>
      </c>
      <c r="J67" s="19">
        <v>17</v>
      </c>
      <c r="K67" s="19">
        <v>8905846.1300000008</v>
      </c>
      <c r="L67" s="19">
        <v>3695098.85</v>
      </c>
      <c r="M67" s="19">
        <v>7</v>
      </c>
      <c r="N67" s="19">
        <v>3656466.19</v>
      </c>
      <c r="O67" s="19">
        <v>1496956.77</v>
      </c>
      <c r="P67" s="19">
        <v>6</v>
      </c>
      <c r="Q67" s="19">
        <v>3119844.86</v>
      </c>
      <c r="R67" s="19">
        <v>1304449.03</v>
      </c>
      <c r="S67" s="19">
        <v>5</v>
      </c>
      <c r="T67" s="19">
        <v>2630861.08</v>
      </c>
      <c r="U67" s="19">
        <v>1112636.6299999999</v>
      </c>
      <c r="V67" s="19">
        <v>1</v>
      </c>
      <c r="W67" s="19">
        <v>522868.46</v>
      </c>
      <c r="X67" s="19">
        <v>208421.95</v>
      </c>
      <c r="Y67" s="19"/>
      <c r="Z67" s="19"/>
      <c r="AA67" s="19"/>
      <c r="AB67" s="19"/>
      <c r="AC67" s="19"/>
      <c r="AD67" s="19"/>
    </row>
    <row r="68" spans="1:30">
      <c r="A68" s="18" t="s">
        <v>86</v>
      </c>
      <c r="B68" s="19">
        <v>33</v>
      </c>
      <c r="C68" s="19">
        <v>18976059.240000002</v>
      </c>
      <c r="D68" s="19">
        <v>7998803.1500000004</v>
      </c>
      <c r="F68" s="18" t="s">
        <v>86</v>
      </c>
      <c r="G68" s="19">
        <v>9</v>
      </c>
      <c r="H68" s="19">
        <v>5199293.54</v>
      </c>
      <c r="I68" s="19">
        <v>2228098.1</v>
      </c>
      <c r="J68" s="19">
        <v>12</v>
      </c>
      <c r="K68" s="19">
        <v>6892249.6900000004</v>
      </c>
      <c r="L68" s="19">
        <v>2900863.67</v>
      </c>
      <c r="M68" s="19">
        <v>2</v>
      </c>
      <c r="N68" s="19">
        <v>1144211.07</v>
      </c>
      <c r="O68" s="19">
        <v>471695.09</v>
      </c>
      <c r="P68" s="19">
        <v>6</v>
      </c>
      <c r="Q68" s="19">
        <v>3443841.7</v>
      </c>
      <c r="R68" s="19">
        <v>1435803.89</v>
      </c>
      <c r="S68" s="19">
        <v>4</v>
      </c>
      <c r="T68" s="19">
        <v>2296463.2400000002</v>
      </c>
      <c r="U68" s="19">
        <v>962342.40000000002</v>
      </c>
      <c r="V68" s="19"/>
      <c r="W68" s="19"/>
      <c r="X68" s="19"/>
      <c r="Y68" s="19"/>
      <c r="Z68" s="19"/>
      <c r="AA68" s="19"/>
      <c r="AB68" s="19"/>
      <c r="AC68" s="19"/>
      <c r="AD68" s="19"/>
    </row>
    <row r="69" spans="1:30">
      <c r="A69" s="18" t="s">
        <v>87</v>
      </c>
      <c r="B69" s="19">
        <v>23</v>
      </c>
      <c r="C69" s="19">
        <v>14332453.449999999</v>
      </c>
      <c r="D69" s="19">
        <v>5931561.6299999999</v>
      </c>
      <c r="F69" s="18" t="s">
        <v>87</v>
      </c>
      <c r="G69" s="19">
        <v>7</v>
      </c>
      <c r="H69" s="19">
        <v>4389908.8600000003</v>
      </c>
      <c r="I69" s="19">
        <v>1752050.88</v>
      </c>
      <c r="J69" s="19">
        <v>2</v>
      </c>
      <c r="K69" s="19">
        <v>1219347.97</v>
      </c>
      <c r="L69" s="19">
        <v>519439.68</v>
      </c>
      <c r="M69" s="19">
        <v>2</v>
      </c>
      <c r="N69" s="19">
        <v>1216992.58</v>
      </c>
      <c r="O69" s="19">
        <v>521027.6</v>
      </c>
      <c r="P69" s="19">
        <v>12</v>
      </c>
      <c r="Q69" s="19">
        <v>7506204.04</v>
      </c>
      <c r="R69" s="19">
        <v>3139043.47</v>
      </c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</row>
    <row r="70" spans="1:30">
      <c r="A70" s="18" t="s">
        <v>88</v>
      </c>
      <c r="B70" s="19">
        <v>22</v>
      </c>
      <c r="C70" s="19">
        <v>14772918.589999998</v>
      </c>
      <c r="D70" s="19">
        <v>6367830.5700000003</v>
      </c>
      <c r="F70" s="18" t="s">
        <v>88</v>
      </c>
      <c r="G70" s="19">
        <v>8</v>
      </c>
      <c r="H70" s="19">
        <v>5333335.1399999997</v>
      </c>
      <c r="I70" s="19">
        <v>2321300.4700000002</v>
      </c>
      <c r="J70" s="19">
        <v>8</v>
      </c>
      <c r="K70" s="19">
        <v>5433128.4900000002</v>
      </c>
      <c r="L70" s="19">
        <v>2331533.0699999998</v>
      </c>
      <c r="M70" s="19">
        <v>1</v>
      </c>
      <c r="N70" s="19">
        <v>688689.7</v>
      </c>
      <c r="O70" s="19">
        <v>284495.03999999998</v>
      </c>
      <c r="P70" s="19">
        <v>4</v>
      </c>
      <c r="Q70" s="19">
        <v>2646482.8199999998</v>
      </c>
      <c r="R70" s="19">
        <v>1143184.53</v>
      </c>
      <c r="S70" s="19">
        <v>1</v>
      </c>
      <c r="T70" s="19">
        <v>671282.44</v>
      </c>
      <c r="U70" s="19">
        <v>287317.46000000002</v>
      </c>
      <c r="V70" s="19"/>
      <c r="W70" s="19"/>
      <c r="X70" s="19"/>
      <c r="Y70" s="19"/>
      <c r="Z70" s="19"/>
      <c r="AA70" s="19"/>
      <c r="AB70" s="19"/>
      <c r="AC70" s="19"/>
      <c r="AD70" s="19"/>
    </row>
    <row r="71" spans="1:30">
      <c r="A71" s="18" t="s">
        <v>89</v>
      </c>
      <c r="B71" s="19">
        <v>25</v>
      </c>
      <c r="C71" s="19">
        <v>18715000.049999997</v>
      </c>
      <c r="D71" s="19">
        <v>8000977.3499999996</v>
      </c>
      <c r="F71" s="18" t="s">
        <v>89</v>
      </c>
      <c r="G71" s="19">
        <v>6</v>
      </c>
      <c r="H71" s="19">
        <v>4430712.3899999997</v>
      </c>
      <c r="I71" s="19">
        <v>1919514.47</v>
      </c>
      <c r="J71" s="19">
        <v>9</v>
      </c>
      <c r="K71" s="19">
        <v>6855679.8200000003</v>
      </c>
      <c r="L71" s="19">
        <v>2939491.95</v>
      </c>
      <c r="M71" s="19">
        <v>3</v>
      </c>
      <c r="N71" s="19">
        <v>2239925.34</v>
      </c>
      <c r="O71" s="19">
        <v>944735.14</v>
      </c>
      <c r="P71" s="19">
        <v>5</v>
      </c>
      <c r="Q71" s="19">
        <v>3644854.81</v>
      </c>
      <c r="R71" s="19">
        <v>1537829.05</v>
      </c>
      <c r="S71" s="19">
        <v>1</v>
      </c>
      <c r="T71" s="19">
        <v>788572.13</v>
      </c>
      <c r="U71" s="19">
        <v>333998.84999999998</v>
      </c>
      <c r="V71" s="19">
        <v>1</v>
      </c>
      <c r="W71" s="19">
        <v>755255.56</v>
      </c>
      <c r="X71" s="19">
        <v>325407.89</v>
      </c>
      <c r="Y71" s="19"/>
      <c r="Z71" s="19"/>
      <c r="AA71" s="19"/>
      <c r="AB71" s="19"/>
      <c r="AC71" s="19"/>
      <c r="AD71" s="19"/>
    </row>
    <row r="72" spans="1:30">
      <c r="A72" s="18" t="s">
        <v>90</v>
      </c>
      <c r="B72" s="19">
        <v>16</v>
      </c>
      <c r="C72" s="19">
        <v>13580185.729999999</v>
      </c>
      <c r="D72" s="19">
        <v>5835585.1200000001</v>
      </c>
      <c r="F72" s="18" t="s">
        <v>90</v>
      </c>
      <c r="G72" s="19">
        <v>4</v>
      </c>
      <c r="H72" s="19">
        <v>3427038.09</v>
      </c>
      <c r="I72" s="19">
        <v>1490554.82</v>
      </c>
      <c r="J72" s="19">
        <v>10</v>
      </c>
      <c r="K72" s="19">
        <v>8427060.1899999995</v>
      </c>
      <c r="L72" s="19">
        <v>3614305.85</v>
      </c>
      <c r="M72" s="19"/>
      <c r="N72" s="19"/>
      <c r="O72" s="19"/>
      <c r="P72" s="19"/>
      <c r="Q72" s="19"/>
      <c r="R72" s="19"/>
      <c r="S72" s="19">
        <v>2</v>
      </c>
      <c r="T72" s="19">
        <v>1726087.45</v>
      </c>
      <c r="U72" s="19">
        <v>730724.45</v>
      </c>
      <c r="V72" s="19"/>
      <c r="W72" s="19"/>
      <c r="X72" s="19"/>
      <c r="Y72" s="19"/>
      <c r="Z72" s="19"/>
      <c r="AA72" s="19"/>
      <c r="AB72" s="19"/>
      <c r="AC72" s="19"/>
      <c r="AD72" s="19"/>
    </row>
    <row r="73" spans="1:30">
      <c r="A73" s="18" t="s">
        <v>91</v>
      </c>
      <c r="B73" s="19">
        <v>53</v>
      </c>
      <c r="C73" s="19">
        <v>73965753.059999987</v>
      </c>
      <c r="D73" s="19">
        <v>32614634.239999998</v>
      </c>
      <c r="F73" s="18" t="s">
        <v>91</v>
      </c>
      <c r="G73" s="19">
        <v>16</v>
      </c>
      <c r="H73" s="19">
        <v>23168957.739999998</v>
      </c>
      <c r="I73" s="19">
        <v>10306965.68</v>
      </c>
      <c r="J73" s="19">
        <v>15</v>
      </c>
      <c r="K73" s="19">
        <v>18419506.280000001</v>
      </c>
      <c r="L73" s="19">
        <v>8055192.25</v>
      </c>
      <c r="M73" s="19">
        <v>9</v>
      </c>
      <c r="N73" s="19">
        <v>12272395.27</v>
      </c>
      <c r="O73" s="19">
        <v>5383386.1299999999</v>
      </c>
      <c r="P73" s="19">
        <v>11</v>
      </c>
      <c r="Q73" s="19">
        <v>17040435.969999999</v>
      </c>
      <c r="R73" s="19">
        <v>7531506.7599999998</v>
      </c>
      <c r="S73" s="19">
        <v>2</v>
      </c>
      <c r="T73" s="19">
        <v>3064457.8</v>
      </c>
      <c r="U73" s="19">
        <v>1337583.42</v>
      </c>
      <c r="V73" s="19"/>
      <c r="W73" s="19"/>
      <c r="X73" s="19"/>
      <c r="Y73" s="19"/>
      <c r="Z73" s="19"/>
      <c r="AA73" s="19"/>
      <c r="AB73" s="19"/>
      <c r="AC73" s="19"/>
      <c r="AD73" s="19"/>
    </row>
    <row r="74" spans="1:30">
      <c r="A74" s="18" t="s">
        <v>14</v>
      </c>
      <c r="B74" s="19">
        <v>5965266</v>
      </c>
      <c r="C74" s="19">
        <v>80121493967.729935</v>
      </c>
      <c r="D74" s="19">
        <v>8512676929.5200005</v>
      </c>
      <c r="F74" s="18" t="s">
        <v>14</v>
      </c>
      <c r="G74" s="19">
        <v>3177851</v>
      </c>
      <c r="H74" s="19">
        <v>26082509220.649986</v>
      </c>
      <c r="I74" s="19">
        <v>2437447151.1200004</v>
      </c>
      <c r="J74" s="19">
        <v>1401296</v>
      </c>
      <c r="K74" s="19">
        <v>26424583043.680004</v>
      </c>
      <c r="L74" s="19">
        <v>2817747612.0799994</v>
      </c>
      <c r="M74" s="19">
        <v>619211</v>
      </c>
      <c r="N74" s="19">
        <v>11781156945.92</v>
      </c>
      <c r="O74" s="19">
        <v>1398610249.4399996</v>
      </c>
      <c r="P74" s="19">
        <v>603151</v>
      </c>
      <c r="Q74" s="19">
        <v>12785210568.969997</v>
      </c>
      <c r="R74" s="19">
        <v>1537253474.78</v>
      </c>
      <c r="S74" s="19">
        <v>131469</v>
      </c>
      <c r="T74" s="19">
        <v>2520811709.3600006</v>
      </c>
      <c r="U74" s="19">
        <v>276997260.78000009</v>
      </c>
      <c r="V74" s="19">
        <v>25789</v>
      </c>
      <c r="W74" s="19">
        <v>435215037.65000004</v>
      </c>
      <c r="X74" s="19">
        <v>37960940.200000003</v>
      </c>
      <c r="Y74" s="19">
        <v>4411</v>
      </c>
      <c r="Z74" s="19">
        <v>62114526.509999998</v>
      </c>
      <c r="AA74" s="19">
        <v>4805237.3100000005</v>
      </c>
      <c r="AB74" s="19">
        <v>2088</v>
      </c>
      <c r="AC74" s="19">
        <v>29892914.989999987</v>
      </c>
      <c r="AD74" s="19">
        <v>1855003.8100000005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Φύλλο7"/>
  <dimension ref="A1:V15"/>
  <sheetViews>
    <sheetView zoomScale="85" zoomScaleNormal="85" workbookViewId="0"/>
  </sheetViews>
  <sheetFormatPr defaultRowHeight="15"/>
  <cols>
    <col min="1" max="1" width="26.85546875" bestFit="1" customWidth="1"/>
    <col min="2" max="2" width="18.42578125" bestFit="1" customWidth="1"/>
    <col min="3" max="3" width="12.7109375" bestFit="1" customWidth="1"/>
    <col min="4" max="4" width="35.140625" bestFit="1" customWidth="1"/>
    <col min="5" max="5" width="12.7109375" bestFit="1" customWidth="1"/>
    <col min="6" max="6" width="25.5703125" bestFit="1" customWidth="1"/>
    <col min="7" max="7" width="12.7109375" bestFit="1" customWidth="1"/>
    <col min="8" max="8" width="15.28515625" bestFit="1" customWidth="1"/>
    <col min="9" max="9" width="13.85546875" bestFit="1" customWidth="1"/>
    <col min="10" max="10" width="28.140625" customWidth="1"/>
    <col min="11" max="11" width="12.7109375" bestFit="1" customWidth="1"/>
    <col min="12" max="12" width="16.140625" bestFit="1" customWidth="1"/>
    <col min="13" max="13" width="13.85546875" bestFit="1" customWidth="1"/>
    <col min="14" max="14" width="33.42578125" bestFit="1" customWidth="1"/>
    <col min="15" max="15" width="13.85546875" bestFit="1" customWidth="1"/>
    <col min="16" max="16" width="35.85546875" customWidth="1"/>
    <col min="17" max="17" width="37.140625" customWidth="1"/>
    <col min="18" max="18" width="28.5703125" customWidth="1"/>
    <col min="19" max="19" width="23.140625" customWidth="1"/>
    <col min="20" max="20" width="37.140625" customWidth="1"/>
    <col min="21" max="21" width="28.5703125" customWidth="1"/>
    <col min="22" max="22" width="23.85546875" customWidth="1"/>
    <col min="23" max="23" width="21.85546875" customWidth="1"/>
    <col min="24" max="24" width="25.7109375" customWidth="1"/>
    <col min="25" max="27" width="37.140625" customWidth="1"/>
    <col min="28" max="28" width="37.140625" bestFit="1" customWidth="1"/>
    <col min="29" max="29" width="34.7109375" customWidth="1"/>
    <col min="30" max="30" width="38.5703125" bestFit="1" customWidth="1"/>
    <col min="31" max="34" width="37.140625" bestFit="1" customWidth="1"/>
    <col min="35" max="35" width="22" customWidth="1"/>
    <col min="36" max="36" width="25.85546875" bestFit="1" customWidth="1"/>
    <col min="37" max="40" width="37.140625" bestFit="1" customWidth="1"/>
    <col min="41" max="41" width="22.7109375" customWidth="1"/>
    <col min="42" max="42" width="26.5703125" customWidth="1"/>
    <col min="43" max="43" width="34.7109375" bestFit="1" customWidth="1"/>
    <col min="44" max="44" width="40.85546875" bestFit="1" customWidth="1"/>
    <col min="45" max="45" width="38.5703125" bestFit="1" customWidth="1"/>
    <col min="46" max="51" width="37.140625" bestFit="1" customWidth="1"/>
    <col min="52" max="52" width="22" bestFit="1" customWidth="1"/>
    <col min="53" max="53" width="28.140625" bestFit="1" customWidth="1"/>
    <col min="54" max="54" width="25.85546875" bestFit="1" customWidth="1"/>
    <col min="55" max="60" width="37.140625" bestFit="1" customWidth="1"/>
    <col min="61" max="61" width="22.7109375" bestFit="1" customWidth="1"/>
    <col min="62" max="62" width="28.85546875" bestFit="1" customWidth="1"/>
    <col min="63" max="63" width="26.5703125" bestFit="1" customWidth="1"/>
  </cols>
  <sheetData>
    <row r="1" spans="1:22">
      <c r="A1" s="25" t="s">
        <v>16</v>
      </c>
      <c r="B1" s="19" t="s">
        <v>1163</v>
      </c>
      <c r="C1" s="126" t="s">
        <v>1031</v>
      </c>
      <c r="D1" s="126"/>
      <c r="E1" s="126"/>
      <c r="F1" s="126"/>
      <c r="G1" s="126"/>
      <c r="H1" s="126"/>
      <c r="I1" s="126"/>
      <c r="J1" s="126"/>
      <c r="K1" s="126"/>
      <c r="L1" s="126"/>
      <c r="M1" s="126"/>
    </row>
    <row r="2" spans="1:22" hidden="1">
      <c r="A2" s="25" t="s">
        <v>23</v>
      </c>
      <c r="B2" s="19" t="s">
        <v>24</v>
      </c>
      <c r="N2" s="9"/>
      <c r="O2" s="9"/>
      <c r="P2" s="9"/>
      <c r="Q2" s="9"/>
      <c r="R2" s="9"/>
      <c r="S2" s="9"/>
      <c r="T2" s="9"/>
      <c r="U2" s="9"/>
      <c r="V2" s="9"/>
    </row>
    <row r="4" spans="1:22" hidden="1">
      <c r="A4" s="25" t="s">
        <v>130</v>
      </c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22" s="8" customFormat="1" ht="33.75" customHeight="1">
      <c r="A5" s="19"/>
      <c r="B5" s="52" t="s">
        <v>99</v>
      </c>
      <c r="C5" s="52"/>
      <c r="D5" s="52" t="s">
        <v>101</v>
      </c>
      <c r="E5" s="52"/>
      <c r="F5" s="52" t="s">
        <v>1008</v>
      </c>
      <c r="G5" s="52"/>
      <c r="H5" s="52" t="s">
        <v>102</v>
      </c>
      <c r="I5" s="52"/>
      <c r="J5" s="52" t="s">
        <v>100</v>
      </c>
      <c r="K5" s="52"/>
      <c r="L5" s="52" t="s">
        <v>103</v>
      </c>
      <c r="M5" s="52"/>
    </row>
    <row r="6" spans="1:22" s="8" customFormat="1" ht="45" customHeight="1">
      <c r="A6" s="77" t="s">
        <v>1035</v>
      </c>
      <c r="B6" s="52" t="s">
        <v>1032</v>
      </c>
      <c r="C6" s="52" t="s">
        <v>113</v>
      </c>
      <c r="D6" s="52" t="s">
        <v>1032</v>
      </c>
      <c r="E6" s="52" t="s">
        <v>113</v>
      </c>
      <c r="F6" s="52" t="s">
        <v>1032</v>
      </c>
      <c r="G6" s="52" t="s">
        <v>113</v>
      </c>
      <c r="H6" s="52" t="s">
        <v>1032</v>
      </c>
      <c r="I6" s="52" t="s">
        <v>113</v>
      </c>
      <c r="J6" s="52" t="s">
        <v>1032</v>
      </c>
      <c r="K6" s="52" t="s">
        <v>113</v>
      </c>
      <c r="L6" s="52" t="s">
        <v>1032</v>
      </c>
      <c r="M6" s="52" t="s">
        <v>113</v>
      </c>
    </row>
    <row r="7" spans="1:22">
      <c r="A7" s="24" t="s">
        <v>108</v>
      </c>
      <c r="B7" s="19">
        <v>808315</v>
      </c>
      <c r="C7" s="19">
        <v>1584876428.8099999</v>
      </c>
      <c r="D7" s="19">
        <v>195715</v>
      </c>
      <c r="E7" s="19">
        <v>1667506927.6400001</v>
      </c>
      <c r="F7" s="19">
        <v>105950</v>
      </c>
      <c r="G7" s="19">
        <v>310816657.69</v>
      </c>
      <c r="H7" s="19">
        <v>910787</v>
      </c>
      <c r="I7" s="19">
        <v>10252906694.82</v>
      </c>
      <c r="J7" s="19">
        <v>138681</v>
      </c>
      <c r="K7" s="19">
        <v>1718731030.2</v>
      </c>
      <c r="L7" s="19">
        <v>1018403</v>
      </c>
      <c r="M7" s="19">
        <v>10547671481.49</v>
      </c>
    </row>
    <row r="8" spans="1:22">
      <c r="A8" s="24" t="s">
        <v>107</v>
      </c>
      <c r="B8" s="19">
        <v>134740</v>
      </c>
      <c r="C8" s="19">
        <v>1060819465.9400001</v>
      </c>
      <c r="D8" s="19">
        <v>134708</v>
      </c>
      <c r="E8" s="19">
        <v>2438742059.7199998</v>
      </c>
      <c r="F8" s="19">
        <v>140336</v>
      </c>
      <c r="G8" s="19">
        <v>1708992561.01</v>
      </c>
      <c r="H8" s="19">
        <v>182226</v>
      </c>
      <c r="I8" s="19">
        <v>4202017562.3000002</v>
      </c>
      <c r="J8" s="19">
        <v>50113</v>
      </c>
      <c r="K8" s="19">
        <v>1868665844.23</v>
      </c>
      <c r="L8" s="19">
        <v>759173</v>
      </c>
      <c r="M8" s="19">
        <v>15145345550.48</v>
      </c>
    </row>
    <row r="9" spans="1:22">
      <c r="A9" s="24" t="s">
        <v>105</v>
      </c>
      <c r="B9" s="19">
        <v>62910</v>
      </c>
      <c r="C9" s="19">
        <v>204658612.40000001</v>
      </c>
      <c r="D9" s="19">
        <v>111045</v>
      </c>
      <c r="E9" s="19">
        <v>1855504663.4400001</v>
      </c>
      <c r="F9" s="19">
        <v>51190</v>
      </c>
      <c r="G9" s="19">
        <v>537699593.75</v>
      </c>
      <c r="H9" s="19">
        <v>276423</v>
      </c>
      <c r="I9" s="19">
        <v>5981888250.3100004</v>
      </c>
      <c r="J9" s="19">
        <v>52250</v>
      </c>
      <c r="K9" s="19">
        <v>1702740293.5699999</v>
      </c>
      <c r="L9" s="19">
        <v>65393</v>
      </c>
      <c r="M9" s="19">
        <v>1498665532.45</v>
      </c>
    </row>
    <row r="10" spans="1:22">
      <c r="A10" s="24" t="s">
        <v>104</v>
      </c>
      <c r="B10" s="19">
        <v>49065</v>
      </c>
      <c r="C10" s="19">
        <v>193059812.24000001</v>
      </c>
      <c r="D10" s="19">
        <v>131248</v>
      </c>
      <c r="E10" s="19">
        <v>2349005111.48</v>
      </c>
      <c r="F10" s="19">
        <v>55288</v>
      </c>
      <c r="G10" s="19">
        <v>610067858.32000005</v>
      </c>
      <c r="H10" s="19">
        <v>286740</v>
      </c>
      <c r="I10" s="19">
        <v>6955033426.2399998</v>
      </c>
      <c r="J10" s="19">
        <v>56013</v>
      </c>
      <c r="K10" s="19">
        <v>2069480656.1400001</v>
      </c>
      <c r="L10" s="19">
        <v>24797</v>
      </c>
      <c r="M10" s="19">
        <v>608563704.54999995</v>
      </c>
    </row>
    <row r="11" spans="1:22">
      <c r="A11" s="24" t="s">
        <v>111</v>
      </c>
      <c r="B11" s="19">
        <v>14769</v>
      </c>
      <c r="C11" s="19">
        <v>41984972.18</v>
      </c>
      <c r="D11" s="19">
        <v>29902</v>
      </c>
      <c r="E11" s="19">
        <v>531478372.56999999</v>
      </c>
      <c r="F11" s="19">
        <v>17363</v>
      </c>
      <c r="G11" s="19">
        <v>185288519.63999999</v>
      </c>
      <c r="H11" s="19">
        <v>54442</v>
      </c>
      <c r="I11" s="19">
        <v>1272443176.27</v>
      </c>
      <c r="J11" s="19">
        <v>10313</v>
      </c>
      <c r="K11" s="19">
        <v>380051389.70999998</v>
      </c>
      <c r="L11" s="19">
        <v>4680</v>
      </c>
      <c r="M11" s="19">
        <v>109565278.98999999</v>
      </c>
    </row>
    <row r="12" spans="1:22">
      <c r="A12" s="24" t="s">
        <v>110</v>
      </c>
      <c r="B12" s="19">
        <v>4402</v>
      </c>
      <c r="C12" s="19">
        <v>5798659.2699999996</v>
      </c>
      <c r="D12" s="19">
        <v>4862</v>
      </c>
      <c r="E12" s="19">
        <v>81604045.810000002</v>
      </c>
      <c r="F12" s="19">
        <v>3863</v>
      </c>
      <c r="G12" s="19">
        <v>38127826.469999999</v>
      </c>
      <c r="H12" s="19">
        <v>10153</v>
      </c>
      <c r="I12" s="19">
        <v>234076301.41999999</v>
      </c>
      <c r="J12" s="19">
        <v>1683</v>
      </c>
      <c r="K12" s="19">
        <v>57266869.409999996</v>
      </c>
      <c r="L12" s="19">
        <v>826</v>
      </c>
      <c r="M12" s="19">
        <v>18341335.27</v>
      </c>
    </row>
    <row r="13" spans="1:22">
      <c r="A13" s="24" t="s">
        <v>109</v>
      </c>
      <c r="B13" s="19">
        <v>1422</v>
      </c>
      <c r="C13" s="19">
        <v>930951.44</v>
      </c>
      <c r="D13" s="19">
        <v>546</v>
      </c>
      <c r="E13" s="19">
        <v>8878046.7899999991</v>
      </c>
      <c r="F13" s="19">
        <v>554</v>
      </c>
      <c r="G13" s="19">
        <v>5297622.04</v>
      </c>
      <c r="H13" s="19">
        <v>1554</v>
      </c>
      <c r="I13" s="19">
        <v>36364249.479999997</v>
      </c>
      <c r="J13" s="19">
        <v>217</v>
      </c>
      <c r="K13" s="19">
        <v>8172176.1900000004</v>
      </c>
      <c r="L13" s="19">
        <v>118</v>
      </c>
      <c r="M13" s="19">
        <v>2471480.5699999998</v>
      </c>
    </row>
    <row r="14" spans="1:22">
      <c r="A14" s="24" t="s">
        <v>106</v>
      </c>
      <c r="B14" s="19">
        <v>824</v>
      </c>
      <c r="C14" s="19">
        <v>155288.57</v>
      </c>
      <c r="D14" s="19">
        <v>153</v>
      </c>
      <c r="E14" s="19">
        <v>2159756.2999999998</v>
      </c>
      <c r="F14" s="19">
        <v>206</v>
      </c>
      <c r="G14" s="19">
        <v>2231684.89</v>
      </c>
      <c r="H14" s="19">
        <v>713</v>
      </c>
      <c r="I14" s="19">
        <v>18680619.600000001</v>
      </c>
      <c r="J14" s="19">
        <v>134</v>
      </c>
      <c r="K14" s="19">
        <v>5183686.91</v>
      </c>
      <c r="L14" s="19">
        <v>58</v>
      </c>
      <c r="M14" s="19">
        <v>1481878.72</v>
      </c>
    </row>
    <row r="15" spans="1:22">
      <c r="A15" s="24" t="s">
        <v>14</v>
      </c>
      <c r="B15" s="19">
        <v>1076447</v>
      </c>
      <c r="C15" s="19">
        <v>3092284190.8499999</v>
      </c>
      <c r="D15" s="19">
        <v>608179</v>
      </c>
      <c r="E15" s="19">
        <v>8934878983.7499981</v>
      </c>
      <c r="F15" s="19">
        <v>374750</v>
      </c>
      <c r="G15" s="19">
        <v>3398522323.8099999</v>
      </c>
      <c r="H15" s="19">
        <v>1723038</v>
      </c>
      <c r="I15" s="19">
        <v>28953410280.439999</v>
      </c>
      <c r="J15" s="19">
        <v>309404</v>
      </c>
      <c r="K15" s="19">
        <v>7810291946.3599997</v>
      </c>
      <c r="L15" s="19">
        <v>1873448</v>
      </c>
      <c r="M15" s="19">
        <v>27932106242.52</v>
      </c>
    </row>
  </sheetData>
  <mergeCells count="1">
    <mergeCell ref="C1:M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Φύλλο8"/>
  <dimension ref="A1:AI74"/>
  <sheetViews>
    <sheetView zoomScale="85" zoomScaleNormal="85" workbookViewId="0"/>
  </sheetViews>
  <sheetFormatPr defaultRowHeight="15"/>
  <cols>
    <col min="1" max="1" width="20.42578125" bestFit="1" customWidth="1"/>
    <col min="2" max="2" width="30.28515625" bestFit="1" customWidth="1"/>
    <col min="3" max="3" width="28.42578125" hidden="1" customWidth="1"/>
    <col min="4" max="4" width="32.7109375" hidden="1" customWidth="1"/>
    <col min="5" max="5" width="193.7109375" bestFit="1" customWidth="1"/>
    <col min="6" max="6" width="14.42578125" hidden="1" customWidth="1"/>
    <col min="7" max="7" width="32.7109375" hidden="1" customWidth="1"/>
    <col min="8" max="8" width="18" bestFit="1" customWidth="1"/>
    <col min="9" max="9" width="14.28515625" bestFit="1" customWidth="1"/>
    <col min="10" max="10" width="32.7109375" hidden="1" customWidth="1"/>
    <col min="11" max="11" width="20.28515625" bestFit="1" customWidth="1"/>
    <col min="12" max="12" width="14.28515625" bestFit="1" customWidth="1"/>
    <col min="13" max="13" width="1.28515625" hidden="1" customWidth="1"/>
    <col min="14" max="14" width="17.28515625" bestFit="1" customWidth="1"/>
    <col min="15" max="15" width="14.7109375" hidden="1" customWidth="1"/>
    <col min="16" max="16" width="32.7109375" hidden="1" customWidth="1"/>
    <col min="17" max="17" width="17.42578125" bestFit="1" customWidth="1"/>
    <col min="18" max="18" width="14.42578125" hidden="1" customWidth="1"/>
    <col min="19" max="19" width="17.28515625" bestFit="1" customWidth="1"/>
    <col min="20" max="20" width="20" bestFit="1" customWidth="1"/>
    <col min="21" max="21" width="14.42578125" hidden="1" customWidth="1"/>
    <col min="22" max="22" width="32.7109375" hidden="1" customWidth="1"/>
    <col min="23" max="23" width="19.28515625" bestFit="1" customWidth="1"/>
    <col min="24" max="24" width="14.42578125" hidden="1" customWidth="1"/>
    <col min="25" max="25" width="32.7109375" hidden="1" customWidth="1"/>
    <col min="26" max="26" width="13.42578125" bestFit="1" customWidth="1"/>
    <col min="27" max="27" width="14.42578125" hidden="1" customWidth="1"/>
    <col min="28" max="28" width="32.7109375" hidden="1" customWidth="1"/>
    <col min="29" max="29" width="18.28515625" style="39" bestFit="1" customWidth="1"/>
    <col min="30" max="30" width="14.28515625" bestFit="1" customWidth="1"/>
    <col min="31" max="31" width="18.140625" style="5" bestFit="1" customWidth="1"/>
    <col min="32" max="32" width="18.28515625" bestFit="1" customWidth="1"/>
    <col min="33" max="33" width="14.28515625" bestFit="1" customWidth="1"/>
    <col min="34" max="34" width="18.140625" bestFit="1" customWidth="1"/>
    <col min="35" max="35" width="10.28515625" bestFit="1" customWidth="1"/>
    <col min="36" max="36" width="13.85546875" bestFit="1" customWidth="1"/>
    <col min="37" max="37" width="12.7109375" bestFit="1" customWidth="1"/>
    <col min="38" max="38" width="11.140625" bestFit="1" customWidth="1"/>
    <col min="39" max="39" width="12.7109375" bestFit="1" customWidth="1"/>
    <col min="40" max="40" width="10.140625" bestFit="1" customWidth="1"/>
    <col min="41" max="41" width="12.7109375" bestFit="1" customWidth="1"/>
    <col min="42" max="42" width="28.140625" bestFit="1" customWidth="1"/>
    <col min="43" max="43" width="12.7109375" bestFit="1" customWidth="1"/>
    <col min="44" max="44" width="10.140625" bestFit="1" customWidth="1"/>
    <col min="45" max="45" width="9" bestFit="1" customWidth="1"/>
    <col min="46" max="47" width="12.7109375" bestFit="1" customWidth="1"/>
    <col min="48" max="48" width="10.140625" bestFit="1" customWidth="1"/>
    <col min="49" max="49" width="12.7109375" bestFit="1" customWidth="1"/>
    <col min="50" max="50" width="10.140625" bestFit="1" customWidth="1"/>
    <col min="51" max="51" width="12.7109375" bestFit="1" customWidth="1"/>
    <col min="52" max="52" width="15.42578125" bestFit="1" customWidth="1"/>
    <col min="53" max="53" width="7.5703125" bestFit="1" customWidth="1"/>
    <col min="54" max="54" width="9" bestFit="1" customWidth="1"/>
    <col min="55" max="55" width="8.28515625" bestFit="1" customWidth="1"/>
    <col min="56" max="56" width="8.42578125" bestFit="1" customWidth="1"/>
    <col min="57" max="57" width="8.7109375" bestFit="1" customWidth="1"/>
    <col min="58" max="58" width="8.85546875" bestFit="1" customWidth="1"/>
    <col min="59" max="59" width="8.5703125" bestFit="1" customWidth="1"/>
    <col min="60" max="60" width="16.140625" bestFit="1" customWidth="1"/>
    <col min="61" max="61" width="13.85546875" bestFit="1" customWidth="1"/>
    <col min="62" max="62" width="10.140625" bestFit="1" customWidth="1"/>
    <col min="64" max="64" width="13.85546875" bestFit="1" customWidth="1"/>
    <col min="65" max="65" width="12.7109375" bestFit="1" customWidth="1"/>
    <col min="66" max="66" width="10.140625" bestFit="1" customWidth="1"/>
    <col min="67" max="67" width="12.7109375" bestFit="1" customWidth="1"/>
    <col min="68" max="68" width="10.140625" bestFit="1" customWidth="1"/>
    <col min="69" max="69" width="12.7109375" bestFit="1" customWidth="1"/>
  </cols>
  <sheetData>
    <row r="1" spans="1:35">
      <c r="A1" s="25" t="s">
        <v>16</v>
      </c>
      <c r="B1" s="19" t="s">
        <v>1163</v>
      </c>
      <c r="C1" s="16"/>
      <c r="D1" s="75"/>
      <c r="E1" s="128" t="s">
        <v>1033</v>
      </c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80"/>
      <c r="AB1" s="80"/>
      <c r="AC1" s="81"/>
      <c r="AD1" s="80"/>
      <c r="AE1" s="82"/>
      <c r="AF1" s="80"/>
    </row>
    <row r="2" spans="1:35" hidden="1">
      <c r="A2" s="25" t="s">
        <v>23</v>
      </c>
      <c r="B2" s="19" t="s">
        <v>24</v>
      </c>
      <c r="C2" s="16"/>
      <c r="D2" s="16"/>
      <c r="E2" s="111"/>
      <c r="F2" s="112"/>
      <c r="G2" s="112"/>
      <c r="H2" s="112"/>
      <c r="I2" s="112"/>
      <c r="J2" s="111"/>
      <c r="K2" s="112"/>
      <c r="L2" s="112"/>
      <c r="M2" s="112"/>
      <c r="N2" s="113"/>
      <c r="O2" s="113"/>
      <c r="P2" s="112"/>
      <c r="Q2" s="112"/>
      <c r="R2" s="112"/>
      <c r="S2" s="112"/>
      <c r="T2" s="112"/>
      <c r="U2" s="112"/>
      <c r="V2" s="112"/>
      <c r="W2" s="112"/>
      <c r="X2" s="16"/>
      <c r="Y2" s="75"/>
      <c r="Z2" s="80"/>
      <c r="AA2" s="80"/>
      <c r="AB2" s="80"/>
      <c r="AC2" s="81"/>
      <c r="AD2" s="80"/>
      <c r="AE2" s="82"/>
      <c r="AF2" s="80"/>
    </row>
    <row r="3" spans="1:35">
      <c r="A3" s="16"/>
      <c r="B3" s="16"/>
      <c r="C3" s="16"/>
      <c r="D3" s="75"/>
      <c r="E3" s="109" t="s">
        <v>1034</v>
      </c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76"/>
      <c r="Y3" s="75"/>
      <c r="Z3" s="80"/>
      <c r="AA3" s="80"/>
      <c r="AB3" s="80"/>
      <c r="AC3" s="81"/>
      <c r="AD3" s="80"/>
      <c r="AE3" s="82"/>
      <c r="AF3" s="80"/>
    </row>
    <row r="4" spans="1:35" s="7" customFormat="1" hidden="1">
      <c r="A4" s="19"/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/>
      <c r="AG4"/>
      <c r="AH4"/>
    </row>
    <row r="5" spans="1:35" s="8" customFormat="1" ht="67.5" customHeight="1">
      <c r="A5" s="19"/>
      <c r="B5" s="74" t="s">
        <v>115</v>
      </c>
      <c r="C5" s="74"/>
      <c r="D5" s="74"/>
      <c r="E5" s="23" t="s">
        <v>93</v>
      </c>
      <c r="F5" s="23"/>
      <c r="G5" s="23"/>
      <c r="H5" s="23" t="s">
        <v>95</v>
      </c>
      <c r="I5" s="23"/>
      <c r="J5" s="23"/>
      <c r="K5" s="23" t="s">
        <v>94</v>
      </c>
      <c r="L5" s="23"/>
      <c r="M5" s="23"/>
      <c r="N5" s="23" t="s">
        <v>116</v>
      </c>
      <c r="O5" s="23"/>
      <c r="P5" s="23"/>
      <c r="Q5" s="23" t="s">
        <v>118</v>
      </c>
      <c r="R5" s="23"/>
      <c r="S5" s="23"/>
      <c r="T5" s="23" t="s">
        <v>117</v>
      </c>
      <c r="U5" s="23"/>
      <c r="V5" s="23"/>
      <c r="W5" s="23" t="s">
        <v>119</v>
      </c>
      <c r="X5" s="23"/>
      <c r="Y5" s="23"/>
      <c r="Z5" s="23" t="s">
        <v>1038</v>
      </c>
      <c r="AA5" s="23"/>
      <c r="AB5" s="23"/>
      <c r="AC5" s="23" t="s">
        <v>114</v>
      </c>
      <c r="AD5" s="23"/>
      <c r="AE5" s="23"/>
      <c r="AF5"/>
      <c r="AG5"/>
      <c r="AH5"/>
    </row>
    <row r="6" spans="1:35" s="79" customFormat="1" ht="48.75" customHeight="1">
      <c r="A6" s="78" t="s">
        <v>874</v>
      </c>
      <c r="B6" s="114" t="s">
        <v>130</v>
      </c>
      <c r="C6" s="114" t="s">
        <v>1037</v>
      </c>
      <c r="D6" s="52" t="s">
        <v>1036</v>
      </c>
      <c r="E6" s="114" t="s">
        <v>130</v>
      </c>
      <c r="F6" s="114" t="s">
        <v>1037</v>
      </c>
      <c r="G6" s="52" t="s">
        <v>1036</v>
      </c>
      <c r="H6" s="114" t="s">
        <v>130</v>
      </c>
      <c r="I6" s="114" t="s">
        <v>1037</v>
      </c>
      <c r="J6" s="52" t="s">
        <v>1036</v>
      </c>
      <c r="K6" s="114" t="s">
        <v>130</v>
      </c>
      <c r="L6" s="114" t="s">
        <v>1037</v>
      </c>
      <c r="M6" s="52" t="s">
        <v>1036</v>
      </c>
      <c r="N6" s="114" t="s">
        <v>130</v>
      </c>
      <c r="O6" s="114" t="s">
        <v>1037</v>
      </c>
      <c r="P6" s="52" t="s">
        <v>1036</v>
      </c>
      <c r="Q6" s="114" t="s">
        <v>130</v>
      </c>
      <c r="R6" s="114" t="s">
        <v>1037</v>
      </c>
      <c r="S6" s="52" t="s">
        <v>1036</v>
      </c>
      <c r="T6" s="114" t="s">
        <v>130</v>
      </c>
      <c r="U6" s="114" t="s">
        <v>1037</v>
      </c>
      <c r="V6" s="52" t="s">
        <v>1036</v>
      </c>
      <c r="W6" s="114" t="s">
        <v>130</v>
      </c>
      <c r="X6" s="114" t="s">
        <v>1037</v>
      </c>
      <c r="Y6" s="52" t="s">
        <v>1036</v>
      </c>
      <c r="Z6" s="52" t="s">
        <v>130</v>
      </c>
      <c r="AA6" s="52" t="s">
        <v>1037</v>
      </c>
      <c r="AB6" s="52" t="s">
        <v>1036</v>
      </c>
      <c r="AC6" s="114" t="s">
        <v>130</v>
      </c>
      <c r="AD6" s="114" t="s">
        <v>1037</v>
      </c>
      <c r="AE6" s="52" t="s">
        <v>1036</v>
      </c>
      <c r="AF6"/>
      <c r="AG6"/>
      <c r="AH6"/>
    </row>
    <row r="7" spans="1:35">
      <c r="A7" s="24" t="s">
        <v>66</v>
      </c>
      <c r="B7" s="19">
        <v>853644</v>
      </c>
      <c r="C7" s="29"/>
      <c r="D7" s="29">
        <v>2.2956625270128823E-2</v>
      </c>
      <c r="E7" s="19"/>
      <c r="F7" s="29"/>
      <c r="G7" s="29" t="e">
        <v>#NULL!</v>
      </c>
      <c r="H7" s="19">
        <v>2651905449.6799998</v>
      </c>
      <c r="I7" s="29"/>
      <c r="J7" s="29">
        <v>71.316379732202449</v>
      </c>
      <c r="K7" s="19">
        <v>986082049.61000001</v>
      </c>
      <c r="L7" s="29"/>
      <c r="M7" s="29">
        <v>26.518216139863164</v>
      </c>
      <c r="N7" s="19">
        <v>37185082.299999997</v>
      </c>
      <c r="O7" s="29"/>
      <c r="P7" s="29">
        <v>1</v>
      </c>
      <c r="Q7" s="19">
        <v>30520727.32</v>
      </c>
      <c r="R7" s="29"/>
      <c r="S7" s="29">
        <v>0.82077880247154922</v>
      </c>
      <c r="T7" s="19">
        <v>27850396.949999999</v>
      </c>
      <c r="U7" s="29"/>
      <c r="V7" s="29">
        <v>0.74896693048330298</v>
      </c>
      <c r="W7" s="19">
        <v>22120.52</v>
      </c>
      <c r="X7" s="29"/>
      <c r="Y7" s="29">
        <v>5.9487618775553989E-4</v>
      </c>
      <c r="Z7" s="19">
        <v>5341660.66</v>
      </c>
      <c r="AA7" s="29"/>
      <c r="AB7" s="29">
        <v>0.14365063432977801</v>
      </c>
      <c r="AC7" s="19">
        <v>33214178.129999999</v>
      </c>
      <c r="AD7" s="29"/>
      <c r="AE7" s="29">
        <v>0.89321244100083652</v>
      </c>
    </row>
    <row r="8" spans="1:35">
      <c r="A8" s="24" t="s">
        <v>25</v>
      </c>
      <c r="B8" s="19">
        <v>225197</v>
      </c>
      <c r="C8" s="29">
        <v>2.1955831700316373E-3</v>
      </c>
      <c r="D8" s="29">
        <v>1.1404265735221086E-2</v>
      </c>
      <c r="E8" s="19">
        <v>102568193.76000001</v>
      </c>
      <c r="F8" s="29">
        <v>1</v>
      </c>
      <c r="G8" s="29">
        <v>5.194185258332416</v>
      </c>
      <c r="H8" s="19">
        <v>1183705340.3099999</v>
      </c>
      <c r="I8" s="29">
        <v>11.540666720521177</v>
      </c>
      <c r="J8" s="29">
        <v>59.944360951058613</v>
      </c>
      <c r="K8" s="19">
        <v>274160631.85000002</v>
      </c>
      <c r="L8" s="29">
        <v>2.6729595384267983</v>
      </c>
      <c r="M8" s="29">
        <v>13.883847030615495</v>
      </c>
      <c r="N8" s="19">
        <v>19746733.829999998</v>
      </c>
      <c r="O8" s="29">
        <v>0.19252297526273604</v>
      </c>
      <c r="P8" s="29">
        <v>1</v>
      </c>
      <c r="Q8" s="19">
        <v>16174559.720000001</v>
      </c>
      <c r="R8" s="29">
        <v>0.15769566692231082</v>
      </c>
      <c r="S8" s="29">
        <v>0.81910050843076576</v>
      </c>
      <c r="T8" s="19">
        <v>15057436.699999999</v>
      </c>
      <c r="U8" s="29">
        <v>0.14680415193069496</v>
      </c>
      <c r="V8" s="29">
        <v>0.76252796182040805</v>
      </c>
      <c r="W8" s="19">
        <v>595118.67000000004</v>
      </c>
      <c r="X8" s="29">
        <v>5.8021755885895986E-3</v>
      </c>
      <c r="Y8" s="29">
        <v>3.0137574908508304E-2</v>
      </c>
      <c r="Z8" s="19">
        <v>1402490.22</v>
      </c>
      <c r="AA8" s="29">
        <v>1.367373421122825E-2</v>
      </c>
      <c r="AB8" s="29">
        <v>7.1023908666317401E-2</v>
      </c>
      <c r="AC8" s="19">
        <v>17055045.59</v>
      </c>
      <c r="AD8" s="29">
        <v>0.16628006173051282</v>
      </c>
      <c r="AE8" s="29">
        <v>0.86368944539523385</v>
      </c>
      <c r="AI8" s="5"/>
    </row>
    <row r="9" spans="1:35">
      <c r="A9" s="24" t="s">
        <v>26</v>
      </c>
      <c r="B9" s="19">
        <v>190468</v>
      </c>
      <c r="C9" s="29">
        <v>6.6993537186283596E-4</v>
      </c>
      <c r="D9" s="29">
        <v>1.2637251106031002E-2</v>
      </c>
      <c r="E9" s="19">
        <v>284308021.33999997</v>
      </c>
      <c r="F9" s="29">
        <v>1</v>
      </c>
      <c r="G9" s="29">
        <v>18.863388375645258</v>
      </c>
      <c r="H9" s="19">
        <v>1011950487.01</v>
      </c>
      <c r="I9" s="29">
        <v>3.5593455374226766</v>
      </c>
      <c r="J9" s="29">
        <v>67.141317235523729</v>
      </c>
      <c r="K9" s="19">
        <v>166331589.56999999</v>
      </c>
      <c r="L9" s="29">
        <v>0.5850400871070971</v>
      </c>
      <c r="M9" s="29">
        <v>11.035838378422502</v>
      </c>
      <c r="N9" s="19">
        <v>15071948.67</v>
      </c>
      <c r="O9" s="29">
        <v>5.301274511694367E-2</v>
      </c>
      <c r="P9" s="29">
        <v>1</v>
      </c>
      <c r="Q9" s="19">
        <v>12671460.359999999</v>
      </c>
      <c r="R9" s="29">
        <v>4.4569478906282343E-2</v>
      </c>
      <c r="S9" s="29">
        <v>0.84073139030933286</v>
      </c>
      <c r="T9" s="19">
        <v>11116788.07</v>
      </c>
      <c r="U9" s="29">
        <v>3.9101211487471858E-2</v>
      </c>
      <c r="V9" s="29">
        <v>0.73758133824642336</v>
      </c>
      <c r="W9" s="19">
        <v>1216751.43</v>
      </c>
      <c r="X9" s="29">
        <v>4.2796943408955172E-3</v>
      </c>
      <c r="Y9" s="29">
        <v>8.0729536481363287E-2</v>
      </c>
      <c r="Z9" s="19">
        <v>1159489.6299999999</v>
      </c>
      <c r="AA9" s="29">
        <v>4.0782867276663382E-3</v>
      </c>
      <c r="AB9" s="29">
        <v>7.6930306451209532E-2</v>
      </c>
      <c r="AC9" s="19">
        <v>13493029.130000001</v>
      </c>
      <c r="AD9" s="29">
        <v>4.7459192556033716E-2</v>
      </c>
      <c r="AE9" s="29">
        <v>0.8952411811789962</v>
      </c>
    </row>
    <row r="10" spans="1:35">
      <c r="A10" s="24" t="s">
        <v>27</v>
      </c>
      <c r="B10" s="19">
        <v>184843</v>
      </c>
      <c r="C10" s="29">
        <v>4.0060202510389619E-4</v>
      </c>
      <c r="D10" s="29">
        <v>1.2846903428284061E-2</v>
      </c>
      <c r="E10" s="19">
        <v>461413044.41000003</v>
      </c>
      <c r="F10" s="29">
        <v>1</v>
      </c>
      <c r="G10" s="29">
        <v>32.068992724018841</v>
      </c>
      <c r="H10" s="19">
        <v>1011461205.04</v>
      </c>
      <c r="I10" s="29">
        <v>2.1920949511371877</v>
      </c>
      <c r="J10" s="29">
        <v>70.298277038376909</v>
      </c>
      <c r="K10" s="19">
        <v>133748262.06</v>
      </c>
      <c r="L10" s="29">
        <v>0.28986666866131044</v>
      </c>
      <c r="M10" s="29">
        <v>9.2957320882351464</v>
      </c>
      <c r="N10" s="19">
        <v>14388136.49</v>
      </c>
      <c r="O10" s="29">
        <v>3.1182769243981459E-2</v>
      </c>
      <c r="P10" s="29">
        <v>1</v>
      </c>
      <c r="Q10" s="19">
        <v>15857171.74</v>
      </c>
      <c r="R10" s="29">
        <v>3.4366544102098932E-2</v>
      </c>
      <c r="S10" s="29">
        <v>1.1021004527598834</v>
      </c>
      <c r="T10" s="19">
        <v>10535769.119999999</v>
      </c>
      <c r="U10" s="29">
        <v>2.2833704524916249E-2</v>
      </c>
      <c r="V10" s="29">
        <v>0.73225390427193526</v>
      </c>
      <c r="W10" s="19">
        <v>1928819.09</v>
      </c>
      <c r="X10" s="29">
        <v>4.1802439557519317E-3</v>
      </c>
      <c r="Y10" s="29">
        <v>0.13405621300163242</v>
      </c>
      <c r="Z10" s="19">
        <v>1020057.25</v>
      </c>
      <c r="AA10" s="29">
        <v>2.2107247776324305E-3</v>
      </c>
      <c r="AB10" s="29">
        <v>7.0895716808702589E-2</v>
      </c>
      <c r="AC10" s="19">
        <v>13484645.460000001</v>
      </c>
      <c r="AD10" s="29">
        <v>2.9224673258300613E-2</v>
      </c>
      <c r="AE10" s="29">
        <v>0.93720583408227043</v>
      </c>
    </row>
    <row r="11" spans="1:35">
      <c r="A11" s="24" t="s">
        <v>28</v>
      </c>
      <c r="B11" s="19">
        <v>183343</v>
      </c>
      <c r="C11" s="29">
        <v>2.8674280199910367E-4</v>
      </c>
      <c r="D11" s="29">
        <v>1.2550270638762557E-2</v>
      </c>
      <c r="E11" s="19">
        <v>639398787.76999998</v>
      </c>
      <c r="F11" s="29">
        <v>1</v>
      </c>
      <c r="G11" s="29">
        <v>43.768389480973923</v>
      </c>
      <c r="H11" s="19">
        <v>1073608448.6799999</v>
      </c>
      <c r="I11" s="29">
        <v>1.6790905288143756</v>
      </c>
      <c r="J11" s="29">
        <v>73.491088238962064</v>
      </c>
      <c r="K11" s="19">
        <v>128168989.23</v>
      </c>
      <c r="L11" s="29">
        <v>0.20045234942813819</v>
      </c>
      <c r="M11" s="29">
        <v>8.773476502147032</v>
      </c>
      <c r="N11" s="19">
        <v>14608688.949999999</v>
      </c>
      <c r="O11" s="29">
        <v>2.2847539328233656E-2</v>
      </c>
      <c r="P11" s="29">
        <v>1</v>
      </c>
      <c r="Q11" s="19">
        <v>13074705.699999999</v>
      </c>
      <c r="R11" s="29">
        <v>2.0448436797323333E-2</v>
      </c>
      <c r="S11" s="29">
        <v>0.89499514602232666</v>
      </c>
      <c r="T11" s="19">
        <v>10699256.949999999</v>
      </c>
      <c r="U11" s="29">
        <v>1.6733308155486619E-2</v>
      </c>
      <c r="V11" s="29">
        <v>0.7323899486544958</v>
      </c>
      <c r="W11" s="19">
        <v>2511097.88</v>
      </c>
      <c r="X11" s="29">
        <v>3.9272797009169092E-3</v>
      </c>
      <c r="Y11" s="29">
        <v>0.17189070755045407</v>
      </c>
      <c r="Z11" s="19">
        <v>997987.36</v>
      </c>
      <c r="AA11" s="29">
        <v>1.5608214765008108E-3</v>
      </c>
      <c r="AB11" s="29">
        <v>6.8314642293756278E-2</v>
      </c>
      <c r="AC11" s="19">
        <v>14208342.189999999</v>
      </c>
      <c r="AD11" s="29">
        <v>2.2221409332904341E-2</v>
      </c>
      <c r="AE11" s="29">
        <v>0.97259529849870618</v>
      </c>
    </row>
    <row r="12" spans="1:35">
      <c r="A12" s="24" t="s">
        <v>29</v>
      </c>
      <c r="B12" s="19">
        <v>266590</v>
      </c>
      <c r="C12" s="29">
        <v>2.1717508369548938E-4</v>
      </c>
      <c r="D12" s="29">
        <v>1.8812577382857971E-2</v>
      </c>
      <c r="E12" s="19">
        <v>1227534924.6500001</v>
      </c>
      <c r="F12" s="29">
        <v>1</v>
      </c>
      <c r="G12" s="29">
        <v>86.624013504403223</v>
      </c>
      <c r="H12" s="19">
        <v>1585670623.6199999</v>
      </c>
      <c r="I12" s="29">
        <v>1.2917519426765907</v>
      </c>
      <c r="J12" s="29">
        <v>111.89673772675607</v>
      </c>
      <c r="K12" s="19">
        <v>106322288.69999999</v>
      </c>
      <c r="L12" s="29">
        <v>8.6614471462239689E-2</v>
      </c>
      <c r="M12" s="29">
        <v>7.5028931456217984</v>
      </c>
      <c r="N12" s="19">
        <v>14170838.720000001</v>
      </c>
      <c r="O12" s="29">
        <v>1.1544143010057697E-2</v>
      </c>
      <c r="P12" s="29">
        <v>1</v>
      </c>
      <c r="Q12" s="19">
        <v>14533781.130000001</v>
      </c>
      <c r="R12" s="29">
        <v>1.1839810695523742E-2</v>
      </c>
      <c r="S12" s="29">
        <v>1.0256119215786261</v>
      </c>
      <c r="T12" s="19">
        <v>10152057.58</v>
      </c>
      <c r="U12" s="29">
        <v>8.270280035327383E-3</v>
      </c>
      <c r="V12" s="29">
        <v>0.71640484946539562</v>
      </c>
      <c r="W12" s="19">
        <v>2556255.3199999998</v>
      </c>
      <c r="X12" s="29">
        <v>2.0824298100755464E-3</v>
      </c>
      <c r="Y12" s="29">
        <v>0.18038842798995597</v>
      </c>
      <c r="Z12" s="19">
        <v>1455328.15</v>
      </c>
      <c r="AA12" s="29">
        <v>1.1855696492015892E-3</v>
      </c>
      <c r="AB12" s="29">
        <v>0.10269880130284906</v>
      </c>
      <c r="AC12" s="19">
        <v>14163641.050000001</v>
      </c>
      <c r="AD12" s="29">
        <v>1.1538279494604521E-2</v>
      </c>
      <c r="AE12" s="29">
        <v>0.99949207875820067</v>
      </c>
    </row>
    <row r="13" spans="1:35">
      <c r="A13" s="24" t="s">
        <v>30</v>
      </c>
      <c r="B13" s="19">
        <v>279196</v>
      </c>
      <c r="C13" s="29">
        <v>1.8141774702355127E-4</v>
      </c>
      <c r="D13" s="29">
        <v>1.7152979957866972E-2</v>
      </c>
      <c r="E13" s="19">
        <v>1538967408.54</v>
      </c>
      <c r="F13" s="29">
        <v>1</v>
      </c>
      <c r="G13" s="29">
        <v>94.549625046551853</v>
      </c>
      <c r="H13" s="19">
        <v>1826011532.74</v>
      </c>
      <c r="I13" s="29">
        <v>1.1865173509244848</v>
      </c>
      <c r="J13" s="29">
        <v>112.18477064113802</v>
      </c>
      <c r="K13" s="19">
        <v>99113780.700000003</v>
      </c>
      <c r="L13" s="29">
        <v>6.4402780819139027E-2</v>
      </c>
      <c r="M13" s="29">
        <v>6.0892587784048562</v>
      </c>
      <c r="N13" s="19">
        <v>16276821.91</v>
      </c>
      <c r="O13" s="29">
        <v>1.0576456538115793E-2</v>
      </c>
      <c r="P13" s="29">
        <v>1</v>
      </c>
      <c r="Q13" s="19">
        <v>14663426.91</v>
      </c>
      <c r="R13" s="29">
        <v>9.5280945058550774E-3</v>
      </c>
      <c r="S13" s="29">
        <v>0.90087776293670829</v>
      </c>
      <c r="T13" s="19">
        <v>11496832.16</v>
      </c>
      <c r="U13" s="29">
        <v>7.4704844925253533E-3</v>
      </c>
      <c r="V13" s="29">
        <v>0.70633150768435238</v>
      </c>
      <c r="W13" s="19">
        <v>2836073.11</v>
      </c>
      <c r="X13" s="29">
        <v>1.8428415665348941E-3</v>
      </c>
      <c r="Y13" s="29">
        <v>0.17423997913607447</v>
      </c>
      <c r="Z13" s="19">
        <v>1356737.78</v>
      </c>
      <c r="AA13" s="29">
        <v>8.8158967660473134E-4</v>
      </c>
      <c r="AB13" s="29">
        <v>8.3353973367888259E-2</v>
      </c>
      <c r="AC13" s="19">
        <v>15689643.050000001</v>
      </c>
      <c r="AD13" s="29">
        <v>1.0194915735664979E-2</v>
      </c>
      <c r="AE13" s="29">
        <v>0.96392546018831515</v>
      </c>
    </row>
    <row r="14" spans="1:35">
      <c r="A14" s="24" t="s">
        <v>31</v>
      </c>
      <c r="B14" s="19">
        <v>234318</v>
      </c>
      <c r="C14" s="29">
        <v>1.5410852427882312E-4</v>
      </c>
      <c r="D14" s="29">
        <v>1.2662192878462557E-2</v>
      </c>
      <c r="E14" s="19">
        <v>1520473971.8099999</v>
      </c>
      <c r="F14" s="29">
        <v>1</v>
      </c>
      <c r="G14" s="29">
        <v>82.164130360195372</v>
      </c>
      <c r="H14" s="19">
        <v>1735527528.25</v>
      </c>
      <c r="I14" s="29">
        <v>1.1414384990648649</v>
      </c>
      <c r="J14" s="29">
        <v>93.785301635311299</v>
      </c>
      <c r="K14" s="19">
        <v>80528025.25</v>
      </c>
      <c r="L14" s="29">
        <v>5.2962449040898724E-2</v>
      </c>
      <c r="M14" s="29">
        <v>4.351613567191607</v>
      </c>
      <c r="N14" s="19">
        <v>18505325.440000001</v>
      </c>
      <c r="O14" s="29">
        <v>1.2170761080487898E-2</v>
      </c>
      <c r="P14" s="29">
        <v>1</v>
      </c>
      <c r="Q14" s="19">
        <v>13880129.9</v>
      </c>
      <c r="R14" s="29">
        <v>9.1288178274284044E-3</v>
      </c>
      <c r="S14" s="29">
        <v>0.75006137800730288</v>
      </c>
      <c r="T14" s="19">
        <v>13335223.27</v>
      </c>
      <c r="U14" s="29">
        <v>8.7704383746375521E-3</v>
      </c>
      <c r="V14" s="29">
        <v>0.72061544192977989</v>
      </c>
      <c r="W14" s="19">
        <v>2903943.3</v>
      </c>
      <c r="X14" s="29">
        <v>1.9098934633804306E-3</v>
      </c>
      <c r="Y14" s="29">
        <v>0.15692473549927471</v>
      </c>
      <c r="Z14" s="19">
        <v>1061859.68</v>
      </c>
      <c r="AA14" s="29">
        <v>6.9837412523145192E-4</v>
      </c>
      <c r="AB14" s="29">
        <v>5.7381302665704424E-2</v>
      </c>
      <c r="AC14" s="19">
        <v>17301026.25</v>
      </c>
      <c r="AD14" s="29">
        <v>1.1378705963249434E-2</v>
      </c>
      <c r="AE14" s="29">
        <v>0.93492148009475906</v>
      </c>
    </row>
    <row r="15" spans="1:35">
      <c r="A15" s="24" t="s">
        <v>32</v>
      </c>
      <c r="B15" s="19">
        <v>234600</v>
      </c>
      <c r="C15" s="29">
        <v>1.3381458330369528E-4</v>
      </c>
      <c r="D15" s="29">
        <v>1.0491838469962584E-2</v>
      </c>
      <c r="E15" s="19">
        <v>1753172144.6800001</v>
      </c>
      <c r="F15" s="29">
        <v>1</v>
      </c>
      <c r="G15" s="29">
        <v>78.405792634358207</v>
      </c>
      <c r="H15" s="19">
        <v>1916212800.5999999</v>
      </c>
      <c r="I15" s="29">
        <v>1.0929975167668198</v>
      </c>
      <c r="J15" s="29">
        <v>85.697336649487724</v>
      </c>
      <c r="K15" s="19">
        <v>72087453.010000005</v>
      </c>
      <c r="L15" s="29">
        <v>4.1118297041593629E-2</v>
      </c>
      <c r="M15" s="29">
        <v>3.2239126713211346</v>
      </c>
      <c r="N15" s="19">
        <v>22360237.5</v>
      </c>
      <c r="O15" s="29">
        <v>1.2754159691535214E-2</v>
      </c>
      <c r="P15" s="29">
        <v>1</v>
      </c>
      <c r="Q15" s="19">
        <v>13796709.970000001</v>
      </c>
      <c r="R15" s="29">
        <v>7.8695694611998646E-3</v>
      </c>
      <c r="S15" s="29">
        <v>0.61701983129651461</v>
      </c>
      <c r="T15" s="19">
        <v>16834338.640000001</v>
      </c>
      <c r="U15" s="29">
        <v>9.6022165827148193E-3</v>
      </c>
      <c r="V15" s="29">
        <v>0.7528694022145338</v>
      </c>
      <c r="W15" s="19">
        <v>2970554.85</v>
      </c>
      <c r="X15" s="29">
        <v>1.6943885738854266E-3</v>
      </c>
      <c r="Y15" s="29">
        <v>0.13284987916608668</v>
      </c>
      <c r="Z15" s="19">
        <v>1019345.06</v>
      </c>
      <c r="AA15" s="29">
        <v>5.8142896183538059E-4</v>
      </c>
      <c r="AB15" s="29">
        <v>4.5587398613275015E-2</v>
      </c>
      <c r="AC15" s="19">
        <v>20824238.550000001</v>
      </c>
      <c r="AD15" s="29">
        <v>1.1878034118435627E-2</v>
      </c>
      <c r="AE15" s="29">
        <v>0.93130667999389549</v>
      </c>
    </row>
    <row r="16" spans="1:35">
      <c r="A16" s="24" t="s">
        <v>33</v>
      </c>
      <c r="B16" s="19">
        <v>214715</v>
      </c>
      <c r="C16" s="29">
        <v>1.1774132573802044E-4</v>
      </c>
      <c r="D16" s="29">
        <v>8.0232997686510293E-3</v>
      </c>
      <c r="E16" s="19">
        <v>1823616293.21</v>
      </c>
      <c r="F16" s="29">
        <v>1</v>
      </c>
      <c r="G16" s="29">
        <v>68.143446817502465</v>
      </c>
      <c r="H16" s="19">
        <v>1956195127.79</v>
      </c>
      <c r="I16" s="29">
        <v>1.0727010583715666</v>
      </c>
      <c r="J16" s="29">
        <v>73.097547522221447</v>
      </c>
      <c r="K16" s="19">
        <v>70895836.140000001</v>
      </c>
      <c r="L16" s="29">
        <v>3.8876509495978678E-2</v>
      </c>
      <c r="M16" s="29">
        <v>2.6491793572893521</v>
      </c>
      <c r="N16" s="19">
        <v>26761433.100000001</v>
      </c>
      <c r="O16" s="29">
        <v>1.4674925421341509E-2</v>
      </c>
      <c r="P16" s="29">
        <v>1</v>
      </c>
      <c r="Q16" s="19">
        <v>14057450.810000001</v>
      </c>
      <c r="R16" s="29">
        <v>7.7085573661197834E-3</v>
      </c>
      <c r="S16" s="29">
        <v>0.52528766891785028</v>
      </c>
      <c r="T16" s="19">
        <v>20613564.859999999</v>
      </c>
      <c r="U16" s="29">
        <v>1.1303674427976954E-2</v>
      </c>
      <c r="V16" s="29">
        <v>0.77027133722521002</v>
      </c>
      <c r="W16" s="19">
        <v>3175504.4</v>
      </c>
      <c r="X16" s="29">
        <v>1.7413226739767466E-3</v>
      </c>
      <c r="Y16" s="29">
        <v>0.11865972902624559</v>
      </c>
      <c r="Z16" s="19">
        <v>1012640.85</v>
      </c>
      <c r="AA16" s="29">
        <v>5.5529271907168054E-4</v>
      </c>
      <c r="AB16" s="29">
        <v>3.7839559870207394E-2</v>
      </c>
      <c r="AC16" s="19">
        <v>24801710.109999999</v>
      </c>
      <c r="AD16" s="29">
        <v>1.3600289821025381E-2</v>
      </c>
      <c r="AE16" s="29">
        <v>0.92677062612166305</v>
      </c>
    </row>
    <row r="17" spans="1:31">
      <c r="A17" s="24" t="s">
        <v>34</v>
      </c>
      <c r="B17" s="19">
        <v>197635</v>
      </c>
      <c r="C17" s="29">
        <v>1.0519491797065298E-4</v>
      </c>
      <c r="D17" s="29">
        <v>3.047943018485736E-3</v>
      </c>
      <c r="E17" s="19">
        <v>1878750454.99</v>
      </c>
      <c r="F17" s="29">
        <v>1</v>
      </c>
      <c r="G17" s="29">
        <v>28.974242076371446</v>
      </c>
      <c r="H17" s="19">
        <v>1989724095.04</v>
      </c>
      <c r="I17" s="29">
        <v>1.0590677914436437</v>
      </c>
      <c r="J17" s="29">
        <v>30.685686564576201</v>
      </c>
      <c r="K17" s="19">
        <v>64454204.039999999</v>
      </c>
      <c r="L17" s="29">
        <v>3.4306953256515949E-2</v>
      </c>
      <c r="M17" s="29">
        <v>0.99401796855705282</v>
      </c>
      <c r="N17" s="19">
        <v>64842091.469999999</v>
      </c>
      <c r="O17" s="29">
        <v>3.451341358176551E-2</v>
      </c>
      <c r="P17" s="29">
        <v>1</v>
      </c>
      <c r="Q17" s="19">
        <v>14852839.68</v>
      </c>
      <c r="R17" s="29">
        <v>7.905701175241529E-3</v>
      </c>
      <c r="S17" s="29">
        <v>0.2290616996349023</v>
      </c>
      <c r="T17" s="19">
        <v>55550923.990000002</v>
      </c>
      <c r="U17" s="29">
        <v>2.9568016253811464E-2</v>
      </c>
      <c r="V17" s="29">
        <v>0.85671086065601887</v>
      </c>
      <c r="W17" s="19">
        <v>3083699.48</v>
      </c>
      <c r="X17" s="29">
        <v>1.6413566111505818E-3</v>
      </c>
      <c r="Y17" s="29">
        <v>4.7557063785129632E-2</v>
      </c>
      <c r="Z17" s="19">
        <v>923251.58</v>
      </c>
      <c r="AA17" s="29">
        <v>4.9141788764326029E-4</v>
      </c>
      <c r="AB17" s="29">
        <v>1.4238460837234929E-2</v>
      </c>
      <c r="AC17" s="19">
        <v>59557875.049999997</v>
      </c>
      <c r="AD17" s="29">
        <v>3.1700790752605304E-2</v>
      </c>
      <c r="AE17" s="29">
        <v>0.91850638527838335</v>
      </c>
    </row>
    <row r="18" spans="1:31">
      <c r="A18" s="24" t="s">
        <v>35</v>
      </c>
      <c r="B18" s="19">
        <v>210082</v>
      </c>
      <c r="C18" s="29">
        <v>9.5289220540156302E-5</v>
      </c>
      <c r="D18" s="29">
        <v>2.3015927904042458E-3</v>
      </c>
      <c r="E18" s="19">
        <v>2204677494.5700002</v>
      </c>
      <c r="F18" s="29">
        <v>1</v>
      </c>
      <c r="G18" s="29">
        <v>24.153758183322743</v>
      </c>
      <c r="H18" s="19">
        <v>2303398814.7600002</v>
      </c>
      <c r="I18" s="29">
        <v>1.0447781230738489</v>
      </c>
      <c r="J18" s="29">
        <v>25.235318139951552</v>
      </c>
      <c r="K18" s="19">
        <v>65368309.780000001</v>
      </c>
      <c r="L18" s="29">
        <v>2.9649828576287719E-2</v>
      </c>
      <c r="M18" s="29">
        <v>0.716154789608626</v>
      </c>
      <c r="N18" s="19">
        <v>91276789.219999999</v>
      </c>
      <c r="O18" s="29">
        <v>4.1401424673136879E-2</v>
      </c>
      <c r="P18" s="29">
        <v>1</v>
      </c>
      <c r="Q18" s="19">
        <v>16400678.779999999</v>
      </c>
      <c r="R18" s="29">
        <v>7.4390376009162212E-3</v>
      </c>
      <c r="S18" s="29">
        <v>0.17968071532917576</v>
      </c>
      <c r="T18" s="19">
        <v>79854501.939999998</v>
      </c>
      <c r="U18" s="29">
        <v>3.6220491267624069E-2</v>
      </c>
      <c r="V18" s="29">
        <v>0.87486098735934481</v>
      </c>
      <c r="W18" s="19">
        <v>3097522.87</v>
      </c>
      <c r="X18" s="29">
        <v>1.4049777700498277E-3</v>
      </c>
      <c r="Y18" s="29">
        <v>3.3935493310727566E-2</v>
      </c>
      <c r="Z18" s="19">
        <v>975815.53</v>
      </c>
      <c r="AA18" s="29">
        <v>4.4261146240363056E-4</v>
      </c>
      <c r="AB18" s="29">
        <v>1.0690730232064138E-2</v>
      </c>
      <c r="AC18" s="19">
        <v>83927840.340000004</v>
      </c>
      <c r="AD18" s="29">
        <v>3.8068080500077525E-2</v>
      </c>
      <c r="AE18" s="29">
        <v>0.91948721090213659</v>
      </c>
    </row>
    <row r="19" spans="1:31">
      <c r="A19" s="24" t="s">
        <v>36</v>
      </c>
      <c r="B19" s="19">
        <v>203235</v>
      </c>
      <c r="C19" s="29">
        <v>8.7006027485196668E-5</v>
      </c>
      <c r="D19" s="29">
        <v>1.9872104300292784E-3</v>
      </c>
      <c r="E19" s="19">
        <v>2335872650.1399999</v>
      </c>
      <c r="F19" s="29">
        <v>1</v>
      </c>
      <c r="G19" s="29">
        <v>22.839916813434396</v>
      </c>
      <c r="H19" s="19">
        <v>2419319736.6599998</v>
      </c>
      <c r="I19" s="29">
        <v>1.0357241592408724</v>
      </c>
      <c r="J19" s="29">
        <v>23.655853638725805</v>
      </c>
      <c r="K19" s="19">
        <v>66876641.850000001</v>
      </c>
      <c r="L19" s="29">
        <v>2.8630260235287985E-2</v>
      </c>
      <c r="M19" s="29">
        <v>0.65391276212095628</v>
      </c>
      <c r="N19" s="19">
        <v>102271504.28</v>
      </c>
      <c r="O19" s="29">
        <v>4.3782996591817787E-2</v>
      </c>
      <c r="P19" s="29">
        <v>1</v>
      </c>
      <c r="Q19" s="19">
        <v>16342071.220000001</v>
      </c>
      <c r="R19" s="29">
        <v>6.9961310686267692E-3</v>
      </c>
      <c r="S19" s="29">
        <v>0.1597910516233193</v>
      </c>
      <c r="T19" s="19">
        <v>90395042.319999993</v>
      </c>
      <c r="U19" s="29">
        <v>3.8698617544317832E-2</v>
      </c>
      <c r="V19" s="29">
        <v>0.88387320550713222</v>
      </c>
      <c r="W19" s="19">
        <v>3357793.35</v>
      </c>
      <c r="X19" s="29">
        <v>1.4374899033124738E-3</v>
      </c>
      <c r="Y19" s="29">
        <v>3.283214981180875E-2</v>
      </c>
      <c r="Z19" s="19">
        <v>932625.81</v>
      </c>
      <c r="AA19" s="29">
        <v>3.9926226712064266E-4</v>
      </c>
      <c r="AB19" s="29">
        <v>9.119116967778701E-3</v>
      </c>
      <c r="AC19" s="19">
        <v>94685461.480000004</v>
      </c>
      <c r="AD19" s="29">
        <v>4.0535369714750955E-2</v>
      </c>
      <c r="AE19" s="29">
        <v>0.92582447228671982</v>
      </c>
    </row>
    <row r="20" spans="1:31">
      <c r="A20" s="24" t="s">
        <v>37</v>
      </c>
      <c r="B20" s="19">
        <v>186430</v>
      </c>
      <c r="C20" s="29">
        <v>7.9992839024230737E-5</v>
      </c>
      <c r="D20" s="29">
        <v>1.7193217335282243E-3</v>
      </c>
      <c r="E20" s="19">
        <v>2330583615.6599998</v>
      </c>
      <c r="F20" s="29">
        <v>1</v>
      </c>
      <c r="G20" s="29">
        <v>21.493445594641571</v>
      </c>
      <c r="H20" s="19">
        <v>2400665307.1300001</v>
      </c>
      <c r="I20" s="29">
        <v>1.0300704471614308</v>
      </c>
      <c r="J20" s="29">
        <v>22.139763114712327</v>
      </c>
      <c r="K20" s="19">
        <v>61393917.119999997</v>
      </c>
      <c r="L20" s="29">
        <v>2.6342722358242358E-2</v>
      </c>
      <c r="M20" s="29">
        <v>0.56619586982163028</v>
      </c>
      <c r="N20" s="19">
        <v>108432294.18000001</v>
      </c>
      <c r="O20" s="29">
        <v>4.6525811582732245E-2</v>
      </c>
      <c r="P20" s="29">
        <v>1</v>
      </c>
      <c r="Q20" s="19">
        <v>15883817.630000001</v>
      </c>
      <c r="R20" s="29">
        <v>6.815382002718598E-3</v>
      </c>
      <c r="S20" s="29">
        <v>0.1464860422821315</v>
      </c>
      <c r="T20" s="19">
        <v>96576973.299999997</v>
      </c>
      <c r="U20" s="29">
        <v>4.143896518068084E-2</v>
      </c>
      <c r="V20" s="29">
        <v>0.89066614360921004</v>
      </c>
      <c r="W20" s="19">
        <v>3267613.21</v>
      </c>
      <c r="X20" s="29">
        <v>1.4020579171859671E-3</v>
      </c>
      <c r="Y20" s="29">
        <v>3.0135055563573061E-2</v>
      </c>
      <c r="Z20" s="19">
        <v>889466.78</v>
      </c>
      <c r="AA20" s="29">
        <v>3.8164980394754522E-4</v>
      </c>
      <c r="AB20" s="29">
        <v>8.2029692973521837E-3</v>
      </c>
      <c r="AC20" s="19">
        <v>100734053.29000001</v>
      </c>
      <c r="AD20" s="29">
        <v>4.3222672901814356E-2</v>
      </c>
      <c r="AE20" s="29">
        <v>0.92900416847013534</v>
      </c>
    </row>
    <row r="21" spans="1:31">
      <c r="A21" s="24" t="s">
        <v>38</v>
      </c>
      <c r="B21" s="19">
        <v>185694</v>
      </c>
      <c r="C21" s="29">
        <v>7.4078416041945406E-5</v>
      </c>
      <c r="D21" s="29">
        <v>1.428904902044284E-3</v>
      </c>
      <c r="E21" s="19">
        <v>2506722064.5599999</v>
      </c>
      <c r="F21" s="29">
        <v>1</v>
      </c>
      <c r="G21" s="29">
        <v>19.289085517638437</v>
      </c>
      <c r="H21" s="19">
        <v>2563353862.4400001</v>
      </c>
      <c r="I21" s="29">
        <v>1.0225919732708542</v>
      </c>
      <c r="J21" s="29">
        <v>19.724864022072147</v>
      </c>
      <c r="K21" s="19">
        <v>64039268.299999997</v>
      </c>
      <c r="L21" s="29">
        <v>2.5547015844072322E-2</v>
      </c>
      <c r="M21" s="29">
        <v>0.49277857333677511</v>
      </c>
      <c r="N21" s="19">
        <v>129955464.31</v>
      </c>
      <c r="O21" s="29">
        <v>5.1842789492823504E-2</v>
      </c>
      <c r="P21" s="29">
        <v>1</v>
      </c>
      <c r="Q21" s="19">
        <v>16485182.449999999</v>
      </c>
      <c r="R21" s="29">
        <v>6.5763902121688195E-3</v>
      </c>
      <c r="S21" s="29">
        <v>0.12685255319988475</v>
      </c>
      <c r="T21" s="19">
        <v>117129410.59</v>
      </c>
      <c r="U21" s="29">
        <v>4.6726125822233705E-2</v>
      </c>
      <c r="V21" s="29">
        <v>0.90130423689299966</v>
      </c>
      <c r="W21" s="19">
        <v>3362783.86</v>
      </c>
      <c r="X21" s="29">
        <v>1.3415064667690883E-3</v>
      </c>
      <c r="Y21" s="29">
        <v>2.5876432959973932E-2</v>
      </c>
      <c r="Z21" s="19">
        <v>844331.55</v>
      </c>
      <c r="AA21" s="29">
        <v>3.3682695099594294E-4</v>
      </c>
      <c r="AB21" s="29">
        <v>6.497083862406155E-3</v>
      </c>
      <c r="AC21" s="19">
        <v>121336526</v>
      </c>
      <c r="AD21" s="29">
        <v>4.840445923999874E-2</v>
      </c>
      <c r="AE21" s="29">
        <v>0.93367775371537975</v>
      </c>
    </row>
    <row r="22" spans="1:31">
      <c r="A22" s="24" t="s">
        <v>39</v>
      </c>
      <c r="B22" s="19">
        <v>172642</v>
      </c>
      <c r="C22" s="29">
        <v>6.9009847653463401E-5</v>
      </c>
      <c r="D22" s="29">
        <v>1.214910094612573E-3</v>
      </c>
      <c r="E22" s="19">
        <v>2501700929.2199998</v>
      </c>
      <c r="F22" s="29">
        <v>1</v>
      </c>
      <c r="G22" s="29">
        <v>17.604880113825324</v>
      </c>
      <c r="H22" s="19">
        <v>2550209594.9699998</v>
      </c>
      <c r="I22" s="29">
        <v>1.0193902737067473</v>
      </c>
      <c r="J22" s="29">
        <v>17.94624355780687</v>
      </c>
      <c r="K22" s="19">
        <v>56136643.190000005</v>
      </c>
      <c r="L22" s="29">
        <v>2.2439390150245792E-2</v>
      </c>
      <c r="M22" s="29">
        <v>0.39504277342242999</v>
      </c>
      <c r="N22" s="19">
        <v>142102696.13</v>
      </c>
      <c r="O22" s="29">
        <v>5.680243168567152E-2</v>
      </c>
      <c r="P22" s="29">
        <v>1</v>
      </c>
      <c r="Q22" s="19">
        <v>16454661.75</v>
      </c>
      <c r="R22" s="29">
        <v>6.5773896303145899E-3</v>
      </c>
      <c r="S22" s="29">
        <v>0.11579415590360623</v>
      </c>
      <c r="T22" s="19">
        <v>129091957.64</v>
      </c>
      <c r="U22" s="29">
        <v>5.1601674737455257E-2</v>
      </c>
      <c r="V22" s="29">
        <v>0.90844129742550861</v>
      </c>
      <c r="W22" s="19">
        <v>3413827.1</v>
      </c>
      <c r="X22" s="29">
        <v>1.3646024031595137E-3</v>
      </c>
      <c r="Y22" s="29">
        <v>2.4023661710661171E-2</v>
      </c>
      <c r="Z22" s="19">
        <v>797648.13</v>
      </c>
      <c r="AA22" s="29">
        <v>3.1884232071205132E-4</v>
      </c>
      <c r="AB22" s="29">
        <v>5.6131808313495089E-3</v>
      </c>
      <c r="AC22" s="19">
        <v>133303432.87</v>
      </c>
      <c r="AD22" s="29">
        <v>5.3285119461326823E-2</v>
      </c>
      <c r="AE22" s="29">
        <v>0.93807813996751932</v>
      </c>
    </row>
    <row r="23" spans="1:31">
      <c r="A23" s="24" t="s">
        <v>40</v>
      </c>
      <c r="B23" s="19">
        <v>156118</v>
      </c>
      <c r="C23" s="29">
        <v>6.4552015013387168E-5</v>
      </c>
      <c r="D23" s="29">
        <v>1.0403584756478307E-3</v>
      </c>
      <c r="E23" s="19">
        <v>2418483760.23</v>
      </c>
      <c r="F23" s="29">
        <v>1</v>
      </c>
      <c r="G23" s="29">
        <v>16.116591797050415</v>
      </c>
      <c r="H23" s="19">
        <v>2458230278.7800002</v>
      </c>
      <c r="I23" s="29">
        <v>1.0164344781650385</v>
      </c>
      <c r="J23" s="29">
        <v>16.381459573033876</v>
      </c>
      <c r="K23" s="19">
        <v>50885513.989999995</v>
      </c>
      <c r="L23" s="29">
        <v>2.1040254570558182E-2</v>
      </c>
      <c r="M23" s="29">
        <v>0.33909719421971046</v>
      </c>
      <c r="N23" s="19">
        <v>150061737.03999999</v>
      </c>
      <c r="O23" s="29">
        <v>6.2047858045459432E-2</v>
      </c>
      <c r="P23" s="29">
        <v>1</v>
      </c>
      <c r="Q23" s="19">
        <v>15953350.970000001</v>
      </c>
      <c r="R23" s="29">
        <v>6.5964267498256103E-3</v>
      </c>
      <c r="S23" s="29">
        <v>0.10631191724608335</v>
      </c>
      <c r="T23" s="19">
        <v>137175535.56</v>
      </c>
      <c r="U23" s="29">
        <v>5.6719643032440495E-2</v>
      </c>
      <c r="V23" s="29">
        <v>0.91412733362825804</v>
      </c>
      <c r="W23" s="19">
        <v>3395188.26</v>
      </c>
      <c r="X23" s="29">
        <v>1.4038499310316287E-3</v>
      </c>
      <c r="Y23" s="29">
        <v>2.2625276282754136E-2</v>
      </c>
      <c r="Z23" s="19">
        <v>729477.42</v>
      </c>
      <c r="AA23" s="29">
        <v>3.0162593274168855E-4</v>
      </c>
      <c r="AB23" s="29">
        <v>4.8611820334023776E-3</v>
      </c>
      <c r="AC23" s="19">
        <v>141300201.24000001</v>
      </c>
      <c r="AD23" s="29">
        <v>5.842511889621381E-2</v>
      </c>
      <c r="AE23" s="29">
        <v>0.94161379194441464</v>
      </c>
    </row>
    <row r="24" spans="1:31">
      <c r="A24" s="24" t="s">
        <v>41</v>
      </c>
      <c r="B24" s="19">
        <v>141781</v>
      </c>
      <c r="C24" s="29">
        <v>6.0633889118755001E-5</v>
      </c>
      <c r="D24" s="29">
        <v>8.785337013130824E-4</v>
      </c>
      <c r="E24" s="19">
        <v>2338312815.8299999</v>
      </c>
      <c r="F24" s="29">
        <v>1</v>
      </c>
      <c r="G24" s="29">
        <v>14.489153080588695</v>
      </c>
      <c r="H24" s="19">
        <v>2370652981.1199999</v>
      </c>
      <c r="I24" s="29">
        <v>1.0138305555488822</v>
      </c>
      <c r="J24" s="29">
        <v>14.689546117126033</v>
      </c>
      <c r="K24" s="19">
        <v>46130845.969999999</v>
      </c>
      <c r="L24" s="29">
        <v>1.9728261188024811E-2</v>
      </c>
      <c r="M24" s="29">
        <v>0.28584579636712809</v>
      </c>
      <c r="N24" s="19">
        <v>161383678.03999999</v>
      </c>
      <c r="O24" s="29">
        <v>6.9017146443135655E-2</v>
      </c>
      <c r="P24" s="29">
        <v>1</v>
      </c>
      <c r="Q24" s="19">
        <v>15760091.109999999</v>
      </c>
      <c r="R24" s="29">
        <v>6.7399412958380625E-3</v>
      </c>
      <c r="S24" s="29">
        <v>9.7656041189579032E-2</v>
      </c>
      <c r="T24" s="19">
        <v>148905352.91999999</v>
      </c>
      <c r="U24" s="29">
        <v>6.3680681178298643E-2</v>
      </c>
      <c r="V24" s="29">
        <v>0.92267913786853228</v>
      </c>
      <c r="W24" s="19">
        <v>3432217.96</v>
      </c>
      <c r="X24" s="29">
        <v>1.4678181365488992E-3</v>
      </c>
      <c r="Y24" s="29">
        <v>2.126744167492144E-2</v>
      </c>
      <c r="Z24" s="19">
        <v>692674.34</v>
      </c>
      <c r="AA24" s="29">
        <v>2.9622826138175635E-4</v>
      </c>
      <c r="AB24" s="29">
        <v>4.2920966259569083E-3</v>
      </c>
      <c r="AC24" s="19">
        <v>153030245.22</v>
      </c>
      <c r="AD24" s="29">
        <v>6.5444727576229308E-2</v>
      </c>
      <c r="AE24" s="29">
        <v>0.94823867616941071</v>
      </c>
    </row>
    <row r="25" spans="1:31">
      <c r="A25" s="24" t="s">
        <v>42</v>
      </c>
      <c r="B25" s="19">
        <v>126135</v>
      </c>
      <c r="C25" s="29">
        <v>5.7172743435412665E-5</v>
      </c>
      <c r="D25" s="29">
        <v>7.5215086659315372E-4</v>
      </c>
      <c r="E25" s="19">
        <v>2206208630.5599999</v>
      </c>
      <c r="F25" s="29">
        <v>1</v>
      </c>
      <c r="G25" s="29">
        <v>13.15575956999246</v>
      </c>
      <c r="H25" s="19">
        <v>2232553405.54</v>
      </c>
      <c r="I25" s="29">
        <v>1.0119411984048459</v>
      </c>
      <c r="J25" s="29">
        <v>13.312855105184187</v>
      </c>
      <c r="K25" s="19">
        <v>41538027.659999996</v>
      </c>
      <c r="L25" s="29">
        <v>1.8827787673669119E-2</v>
      </c>
      <c r="M25" s="29">
        <v>0.24769384786965859</v>
      </c>
      <c r="N25" s="19">
        <v>167699068.90000001</v>
      </c>
      <c r="O25" s="29">
        <v>7.6012334725312491E-2</v>
      </c>
      <c r="P25" s="29">
        <v>1</v>
      </c>
      <c r="Q25" s="19">
        <v>14926813.5</v>
      </c>
      <c r="R25" s="29">
        <v>6.7658213703076396E-3</v>
      </c>
      <c r="S25" s="29">
        <v>8.9009519241284224E-2</v>
      </c>
      <c r="T25" s="19">
        <v>155383009.78999999</v>
      </c>
      <c r="U25" s="29">
        <v>7.0429880310349094E-2</v>
      </c>
      <c r="V25" s="29">
        <v>0.92655857190629864</v>
      </c>
      <c r="W25" s="19">
        <v>3448937.69</v>
      </c>
      <c r="X25" s="29">
        <v>1.563287189718118E-3</v>
      </c>
      <c r="Y25" s="29">
        <v>2.0566230406780749E-2</v>
      </c>
      <c r="Z25" s="19">
        <v>610053.12</v>
      </c>
      <c r="AA25" s="29">
        <v>2.7651651414542364E-4</v>
      </c>
      <c r="AB25" s="29">
        <v>3.6377847772296125E-3</v>
      </c>
      <c r="AC25" s="19">
        <v>159442000.59999999</v>
      </c>
      <c r="AD25" s="29">
        <v>7.2269684014212646E-2</v>
      </c>
      <c r="AE25" s="29">
        <v>0.95076258709030903</v>
      </c>
    </row>
    <row r="26" spans="1:31">
      <c r="A26" s="24" t="s">
        <v>43</v>
      </c>
      <c r="B26" s="19">
        <v>114311</v>
      </c>
      <c r="C26" s="29">
        <v>5.4072392409094226E-5</v>
      </c>
      <c r="D26" s="29">
        <v>6.470409316841312E-4</v>
      </c>
      <c r="E26" s="19">
        <v>2114036292.96</v>
      </c>
      <c r="F26" s="29">
        <v>1</v>
      </c>
      <c r="G26" s="29">
        <v>11.966197589128827</v>
      </c>
      <c r="H26" s="19">
        <v>2135356185.27</v>
      </c>
      <c r="I26" s="29">
        <v>1.0100849225630599</v>
      </c>
      <c r="J26" s="29">
        <v>12.086875765189466</v>
      </c>
      <c r="K26" s="19">
        <v>38539087.549999997</v>
      </c>
      <c r="L26" s="29">
        <v>1.8230097410503254E-2</v>
      </c>
      <c r="M26" s="29">
        <v>0.21814494768314774</v>
      </c>
      <c r="N26" s="19">
        <v>176667339.58000001</v>
      </c>
      <c r="O26" s="29">
        <v>8.3568735394148108E-2</v>
      </c>
      <c r="P26" s="29">
        <v>1</v>
      </c>
      <c r="Q26" s="19">
        <v>14438096.26</v>
      </c>
      <c r="R26" s="29">
        <v>6.8296350011022187E-3</v>
      </c>
      <c r="S26" s="29">
        <v>8.1724761884819225E-2</v>
      </c>
      <c r="T26" s="19">
        <v>164653652.47</v>
      </c>
      <c r="U26" s="29">
        <v>7.7885915685703619E-2</v>
      </c>
      <c r="V26" s="29">
        <v>0.93199825650535773</v>
      </c>
      <c r="W26" s="19">
        <v>3386228.14</v>
      </c>
      <c r="X26" s="29">
        <v>1.6017833521953027E-3</v>
      </c>
      <c r="Y26" s="29">
        <v>1.9167256087346124E-2</v>
      </c>
      <c r="Z26" s="19">
        <v>595970.97</v>
      </c>
      <c r="AA26" s="29">
        <v>2.8191141844851784E-4</v>
      </c>
      <c r="AB26" s="29">
        <v>3.3734077357865421E-3</v>
      </c>
      <c r="AC26" s="19">
        <v>168635851.58000001</v>
      </c>
      <c r="AD26" s="29">
        <v>7.9769610456347451E-2</v>
      </c>
      <c r="AE26" s="29">
        <v>0.95453892032849053</v>
      </c>
    </row>
    <row r="27" spans="1:31">
      <c r="A27" s="24" t="s">
        <v>44</v>
      </c>
      <c r="B27" s="19">
        <v>108761</v>
      </c>
      <c r="C27" s="29">
        <v>5.1288163099148263E-5</v>
      </c>
      <c r="D27" s="29">
        <v>5.6632869653280816E-4</v>
      </c>
      <c r="E27" s="19">
        <v>2120586767.55</v>
      </c>
      <c r="F27" s="29">
        <v>1</v>
      </c>
      <c r="G27" s="29">
        <v>11.042093580891244</v>
      </c>
      <c r="H27" s="19">
        <v>2138668698.95</v>
      </c>
      <c r="I27" s="29">
        <v>1.0085268528865201</v>
      </c>
      <c r="J27" s="29">
        <v>11.136247888414692</v>
      </c>
      <c r="K27" s="19">
        <v>40076499.609999999</v>
      </c>
      <c r="L27" s="29">
        <v>1.88987785000196E-2</v>
      </c>
      <c r="M27" s="29">
        <v>0.20868208076175188</v>
      </c>
      <c r="N27" s="19">
        <v>192045715.97</v>
      </c>
      <c r="O27" s="29">
        <v>9.0562536232308102E-2</v>
      </c>
      <c r="P27" s="29">
        <v>1</v>
      </c>
      <c r="Q27" s="19">
        <v>14590816.09</v>
      </c>
      <c r="R27" s="29">
        <v>6.8805560391463549E-3</v>
      </c>
      <c r="S27" s="29">
        <v>7.597574367282045E-2</v>
      </c>
      <c r="T27" s="19">
        <v>179900785.93000001</v>
      </c>
      <c r="U27" s="29">
        <v>8.4835380793140902E-2</v>
      </c>
      <c r="V27" s="29">
        <v>0.93676021368840534</v>
      </c>
      <c r="W27" s="19">
        <v>3314254.91</v>
      </c>
      <c r="X27" s="29">
        <v>1.5628952140586511E-3</v>
      </c>
      <c r="Y27" s="29">
        <v>1.7257635210762678E-2</v>
      </c>
      <c r="Z27" s="19">
        <v>580180.30000000005</v>
      </c>
      <c r="AA27" s="29">
        <v>2.7359422820048335E-4</v>
      </c>
      <c r="AB27" s="29">
        <v>3.0210530709814513E-3</v>
      </c>
      <c r="AC27" s="19">
        <v>183795221.13999999</v>
      </c>
      <c r="AD27" s="29">
        <v>8.6671870235400017E-2</v>
      </c>
      <c r="AE27" s="29">
        <v>0.9570389019701494</v>
      </c>
    </row>
    <row r="28" spans="1:31">
      <c r="A28" s="24" t="s">
        <v>45</v>
      </c>
      <c r="B28" s="19">
        <v>189675</v>
      </c>
      <c r="C28" s="29">
        <v>4.7667284996838794E-5</v>
      </c>
      <c r="D28" s="29">
        <v>4.8596039642748347E-4</v>
      </c>
      <c r="E28" s="19">
        <v>3979144186.8899999</v>
      </c>
      <c r="F28" s="29">
        <v>1</v>
      </c>
      <c r="G28" s="29">
        <v>10.194841104537661</v>
      </c>
      <c r="H28" s="19">
        <v>4004500213.0999999</v>
      </c>
      <c r="I28" s="29">
        <v>1.0063722310675598</v>
      </c>
      <c r="J28" s="29">
        <v>10.25980498775283</v>
      </c>
      <c r="K28" s="19">
        <v>69168185.950000003</v>
      </c>
      <c r="L28" s="29">
        <v>1.7382678963453229E-2</v>
      </c>
      <c r="M28" s="29">
        <v>0.17721365000359507</v>
      </c>
      <c r="N28" s="19">
        <v>390309583.64999998</v>
      </c>
      <c r="O28" s="29">
        <v>9.8088826470763363E-2</v>
      </c>
      <c r="P28" s="29">
        <v>1</v>
      </c>
      <c r="Q28" s="19">
        <v>26590533.699999999</v>
      </c>
      <c r="R28" s="29">
        <v>6.6824755402448734E-3</v>
      </c>
      <c r="S28" s="29">
        <v>6.8126776317755933E-2</v>
      </c>
      <c r="T28" s="19">
        <v>367829451.12</v>
      </c>
      <c r="U28" s="29">
        <v>9.2439337164981289E-2</v>
      </c>
      <c r="V28" s="29">
        <v>0.94240435420576696</v>
      </c>
      <c r="W28" s="19">
        <v>6367229.9400000004</v>
      </c>
      <c r="X28" s="29">
        <v>1.6001505954415965E-3</v>
      </c>
      <c r="Y28" s="29">
        <v>1.63132810638584E-2</v>
      </c>
      <c r="Z28" s="19">
        <v>1025328.69</v>
      </c>
      <c r="AA28" s="29">
        <v>2.5767568146390073E-4</v>
      </c>
      <c r="AB28" s="29">
        <v>2.6269626290279279E-3</v>
      </c>
      <c r="AC28" s="19">
        <v>375222009.75</v>
      </c>
      <c r="AD28" s="29">
        <v>9.429716344188678E-2</v>
      </c>
      <c r="AE28" s="29">
        <v>0.96134459789865323</v>
      </c>
    </row>
    <row r="29" spans="1:31">
      <c r="A29" s="24" t="s">
        <v>46</v>
      </c>
      <c r="B29" s="19">
        <v>159739</v>
      </c>
      <c r="C29" s="29">
        <v>4.3543525427917808E-5</v>
      </c>
      <c r="D29" s="29">
        <v>4.142720116561386E-4</v>
      </c>
      <c r="E29" s="19">
        <v>3668490284.8400002</v>
      </c>
      <c r="F29" s="29">
        <v>1</v>
      </c>
      <c r="G29" s="29">
        <v>9.5139749844538137</v>
      </c>
      <c r="H29" s="19">
        <v>3684090586.4099998</v>
      </c>
      <c r="I29" s="29">
        <v>1.0042525127119644</v>
      </c>
      <c r="J29" s="29">
        <v>9.5544332840165129</v>
      </c>
      <c r="K29" s="19">
        <v>53310169.779999994</v>
      </c>
      <c r="L29" s="29">
        <v>1.4531909761436127E-2</v>
      </c>
      <c r="M29" s="29">
        <v>0.1382562259466435</v>
      </c>
      <c r="N29" s="19">
        <v>385589650.05000001</v>
      </c>
      <c r="O29" s="29">
        <v>0.10510853787549757</v>
      </c>
      <c r="P29" s="29">
        <v>1</v>
      </c>
      <c r="Q29" s="19">
        <v>24575823.52</v>
      </c>
      <c r="R29" s="29">
        <v>6.6991654909267029E-3</v>
      </c>
      <c r="S29" s="29">
        <v>6.3735692897392907E-2</v>
      </c>
      <c r="T29" s="19">
        <v>364442295.56</v>
      </c>
      <c r="U29" s="29">
        <v>9.9343944582885826E-2</v>
      </c>
      <c r="V29" s="29">
        <v>0.94515580361854168</v>
      </c>
      <c r="W29" s="19">
        <v>6261988.7300000004</v>
      </c>
      <c r="X29" s="29">
        <v>1.7069661478667688E-3</v>
      </c>
      <c r="Y29" s="29">
        <v>1.6240033230113925E-2</v>
      </c>
      <c r="Z29" s="19">
        <v>933359.58</v>
      </c>
      <c r="AA29" s="29">
        <v>2.5442607381491488E-4</v>
      </c>
      <c r="AB29" s="29">
        <v>2.4206033016678993E-3</v>
      </c>
      <c r="AC29" s="19">
        <v>371637643.87</v>
      </c>
      <c r="AD29" s="29">
        <v>0.10130533680456751</v>
      </c>
      <c r="AE29" s="29">
        <v>0.96381644015032342</v>
      </c>
    </row>
    <row r="30" spans="1:31">
      <c r="A30" s="24" t="s">
        <v>47</v>
      </c>
      <c r="B30" s="19">
        <v>127994</v>
      </c>
      <c r="C30" s="29">
        <v>4.005782627521829E-5</v>
      </c>
      <c r="D30" s="29">
        <v>3.7023790681487535E-4</v>
      </c>
      <c r="E30" s="19">
        <v>3195230792.6199999</v>
      </c>
      <c r="F30" s="29">
        <v>1</v>
      </c>
      <c r="G30" s="29">
        <v>9.2425860622377911</v>
      </c>
      <c r="H30" s="19">
        <v>3204514354.2800002</v>
      </c>
      <c r="I30" s="29">
        <v>1.0029054432253979</v>
      </c>
      <c r="J30" s="29">
        <v>9.2694398712974753</v>
      </c>
      <c r="K30" s="19">
        <v>37943100.880000003</v>
      </c>
      <c r="L30" s="29">
        <v>1.1874917132007144E-2</v>
      </c>
      <c r="M30" s="29">
        <v>0.10975494357451798</v>
      </c>
      <c r="N30" s="19">
        <v>345707442.81999999</v>
      </c>
      <c r="O30" s="29">
        <v>0.10819482699605858</v>
      </c>
      <c r="P30" s="29">
        <v>1</v>
      </c>
      <c r="Q30" s="19">
        <v>21833058.449999999</v>
      </c>
      <c r="R30" s="29">
        <v>6.8330145354218693E-3</v>
      </c>
      <c r="S30" s="29">
        <v>6.3154724908158405E-2</v>
      </c>
      <c r="T30" s="19">
        <v>326589617.89999998</v>
      </c>
      <c r="U30" s="29">
        <v>0.10221158942706784</v>
      </c>
      <c r="V30" s="29">
        <v>0.94469941183778872</v>
      </c>
      <c r="W30" s="19">
        <v>5845994.3899999997</v>
      </c>
      <c r="X30" s="29">
        <v>1.8296000412560019E-3</v>
      </c>
      <c r="Y30" s="29">
        <v>1.6910235840782412E-2</v>
      </c>
      <c r="Z30" s="19">
        <v>788530.66</v>
      </c>
      <c r="AA30" s="29">
        <v>2.4678363197464898E-4</v>
      </c>
      <c r="AB30" s="29">
        <v>2.2809189572773111E-3</v>
      </c>
      <c r="AC30" s="19">
        <v>333224142.94999999</v>
      </c>
      <c r="AD30" s="29">
        <v>0.1042879731002985</v>
      </c>
      <c r="AE30" s="29">
        <v>0.96389056663584849</v>
      </c>
    </row>
    <row r="31" spans="1:31">
      <c r="A31" s="24" t="s">
        <v>48</v>
      </c>
      <c r="B31" s="19">
        <v>108129</v>
      </c>
      <c r="C31" s="29">
        <v>3.7069542722497098E-5</v>
      </c>
      <c r="D31" s="29">
        <v>3.3109492664628551E-4</v>
      </c>
      <c r="E31" s="19">
        <v>2916922952.3400002</v>
      </c>
      <c r="F31" s="29">
        <v>1</v>
      </c>
      <c r="G31" s="29">
        <v>8.9317240605006898</v>
      </c>
      <c r="H31" s="19">
        <v>2921932948.1599998</v>
      </c>
      <c r="I31" s="29">
        <v>1.00171756193148</v>
      </c>
      <c r="J31" s="29">
        <v>8.9470648497294896</v>
      </c>
      <c r="K31" s="19">
        <v>35471164.410000004</v>
      </c>
      <c r="L31" s="29">
        <v>1.2160473550233643E-2</v>
      </c>
      <c r="M31" s="29">
        <v>0.10861399419570407</v>
      </c>
      <c r="N31" s="19">
        <v>326580056.94999999</v>
      </c>
      <c r="O31" s="29">
        <v>0.11196046734385373</v>
      </c>
      <c r="P31" s="29">
        <v>1</v>
      </c>
      <c r="Q31" s="19">
        <v>19926347.940000001</v>
      </c>
      <c r="R31" s="29">
        <v>6.8312904610712396E-3</v>
      </c>
      <c r="S31" s="29">
        <v>6.101520137541884E-2</v>
      </c>
      <c r="T31" s="19">
        <v>308871541.29000002</v>
      </c>
      <c r="U31" s="29">
        <v>0.10588950971167016</v>
      </c>
      <c r="V31" s="29">
        <v>0.94577588164634563</v>
      </c>
      <c r="W31" s="19">
        <v>5497525.7400000002</v>
      </c>
      <c r="X31" s="29">
        <v>1.8847003605596785E-3</v>
      </c>
      <c r="Y31" s="29">
        <v>1.6833623557245204E-2</v>
      </c>
      <c r="Z31" s="19">
        <v>676681.43</v>
      </c>
      <c r="AA31" s="29">
        <v>2.3198467736597426E-4</v>
      </c>
      <c r="AB31" s="29">
        <v>2.0720231244971618E-3</v>
      </c>
      <c r="AC31" s="19">
        <v>315045748.45999998</v>
      </c>
      <c r="AD31" s="29">
        <v>0.10800619474959579</v>
      </c>
      <c r="AE31" s="29">
        <v>0.96468152832808796</v>
      </c>
    </row>
    <row r="32" spans="1:31">
      <c r="A32" s="24" t="s">
        <v>49</v>
      </c>
      <c r="B32" s="19">
        <v>94132</v>
      </c>
      <c r="C32" s="29">
        <v>3.4516742918405864E-5</v>
      </c>
      <c r="D32" s="29">
        <v>2.9385556694203042E-4</v>
      </c>
      <c r="E32" s="19">
        <v>2727140281.5300002</v>
      </c>
      <c r="F32" s="29">
        <v>1</v>
      </c>
      <c r="G32" s="29">
        <v>8.5134210848536807</v>
      </c>
      <c r="H32" s="19">
        <v>2730590348.6599998</v>
      </c>
      <c r="I32" s="29">
        <v>1.0012650860512624</v>
      </c>
      <c r="J32" s="29">
        <v>8.524191295116653</v>
      </c>
      <c r="K32" s="19">
        <v>26706976.060000002</v>
      </c>
      <c r="L32" s="29">
        <v>9.7930334720503116E-3</v>
      </c>
      <c r="M32" s="29">
        <v>8.3372217645630964E-2</v>
      </c>
      <c r="N32" s="19">
        <v>320334241</v>
      </c>
      <c r="O32" s="29">
        <v>0.11746159270555885</v>
      </c>
      <c r="P32" s="29">
        <v>1</v>
      </c>
      <c r="Q32" s="19">
        <v>18673543.359999999</v>
      </c>
      <c r="R32" s="29">
        <v>6.8472984270261418E-3</v>
      </c>
      <c r="S32" s="29">
        <v>5.8293934802929791E-2</v>
      </c>
      <c r="T32" s="19">
        <v>303395210.02999997</v>
      </c>
      <c r="U32" s="29">
        <v>0.11125031304212446</v>
      </c>
      <c r="V32" s="29">
        <v>0.94712076074939477</v>
      </c>
      <c r="W32" s="19">
        <v>5203295.79</v>
      </c>
      <c r="X32" s="29">
        <v>1.9079677804769209E-3</v>
      </c>
      <c r="Y32" s="29">
        <v>1.6243333131533696E-2</v>
      </c>
      <c r="Z32" s="19">
        <v>601704.79</v>
      </c>
      <c r="AA32" s="29">
        <v>2.2063580450009971E-4</v>
      </c>
      <c r="AB32" s="29">
        <v>1.8783655101048033E-3</v>
      </c>
      <c r="AC32" s="19">
        <v>309200210.61000001</v>
      </c>
      <c r="AD32" s="29">
        <v>0.11337891662710151</v>
      </c>
      <c r="AE32" s="29">
        <v>0.96524245939103337</v>
      </c>
    </row>
    <row r="33" spans="1:31">
      <c r="A33" s="24" t="s">
        <v>50</v>
      </c>
      <c r="B33" s="19">
        <v>112349</v>
      </c>
      <c r="C33" s="29">
        <v>3.1805321068277269E-5</v>
      </c>
      <c r="D33" s="29">
        <v>2.6067531929680908E-4</v>
      </c>
      <c r="E33" s="19">
        <v>3532396348.3600001</v>
      </c>
      <c r="F33" s="29">
        <v>1</v>
      </c>
      <c r="G33" s="29">
        <v>8.1959656605009865</v>
      </c>
      <c r="H33" s="19">
        <v>3533337519.1900001</v>
      </c>
      <c r="I33" s="29">
        <v>1.0002664397585046</v>
      </c>
      <c r="J33" s="29">
        <v>8.1981493916122847</v>
      </c>
      <c r="K33" s="19">
        <v>33142260.799999997</v>
      </c>
      <c r="L33" s="29">
        <v>9.382373191328626E-3</v>
      </c>
      <c r="M33" s="29">
        <v>7.6897608490134467E-2</v>
      </c>
      <c r="N33" s="19">
        <v>430992087.41000003</v>
      </c>
      <c r="O33" s="29">
        <v>0.12201124814606336</v>
      </c>
      <c r="P33" s="29">
        <v>1</v>
      </c>
      <c r="Q33" s="19">
        <v>24883644.73</v>
      </c>
      <c r="R33" s="29">
        <v>7.0444090288885137E-3</v>
      </c>
      <c r="S33" s="29">
        <v>5.7735734499293367E-2</v>
      </c>
      <c r="T33" s="19">
        <v>408336859.27999997</v>
      </c>
      <c r="U33" s="29">
        <v>0.11559769035249404</v>
      </c>
      <c r="V33" s="29">
        <v>0.94743470056226742</v>
      </c>
      <c r="W33" s="19">
        <v>6987191.3099999996</v>
      </c>
      <c r="X33" s="29">
        <v>1.9780315176817489E-3</v>
      </c>
      <c r="Y33" s="29">
        <v>1.6211878394308266E-2</v>
      </c>
      <c r="Z33" s="19">
        <v>797906.01</v>
      </c>
      <c r="AA33" s="29">
        <v>2.2588235614342853E-4</v>
      </c>
      <c r="AB33" s="29">
        <v>1.8513240342645945E-3</v>
      </c>
      <c r="AC33" s="19">
        <v>416121956.60000002</v>
      </c>
      <c r="AD33" s="29">
        <v>0.11780160422631923</v>
      </c>
      <c r="AE33" s="29">
        <v>0.96549790299084048</v>
      </c>
    </row>
    <row r="34" spans="1:31">
      <c r="A34" s="24" t="s">
        <v>51</v>
      </c>
      <c r="B34" s="19">
        <v>91043</v>
      </c>
      <c r="C34" s="29">
        <v>2.9028375758346598E-5</v>
      </c>
      <c r="D34" s="29">
        <v>2.2607510690960707E-4</v>
      </c>
      <c r="E34" s="19">
        <v>3136344959.77</v>
      </c>
      <c r="F34" s="29">
        <v>1</v>
      </c>
      <c r="G34" s="29">
        <v>7.7880729115408105</v>
      </c>
      <c r="H34" s="19">
        <v>3136088005.75</v>
      </c>
      <c r="I34" s="29">
        <v>0.99991807214343575</v>
      </c>
      <c r="J34" s="29">
        <v>7.7874348514204019</v>
      </c>
      <c r="K34" s="19">
        <v>24286349.619999997</v>
      </c>
      <c r="L34" s="29">
        <v>7.7435199034295663E-3</v>
      </c>
      <c r="M34" s="29">
        <v>6.0307097599876916E-2</v>
      </c>
      <c r="N34" s="19">
        <v>402711299.11000001</v>
      </c>
      <c r="O34" s="29">
        <v>0.1284014686763067</v>
      </c>
      <c r="P34" s="29">
        <v>1</v>
      </c>
      <c r="Q34" s="19">
        <v>21648409.32</v>
      </c>
      <c r="R34" s="29">
        <v>6.9024324803823745E-3</v>
      </c>
      <c r="S34" s="29">
        <v>5.3756647424205418E-2</v>
      </c>
      <c r="T34" s="19">
        <v>382343268.10000002</v>
      </c>
      <c r="U34" s="29">
        <v>0.12190727518953741</v>
      </c>
      <c r="V34" s="29">
        <v>0.94942274762338741</v>
      </c>
      <c r="W34" s="19">
        <v>6236159.5199999996</v>
      </c>
      <c r="X34" s="29">
        <v>1.9883525568747773E-3</v>
      </c>
      <c r="Y34" s="29">
        <v>1.5485434686789361E-2</v>
      </c>
      <c r="Z34" s="19">
        <v>654026.18000000005</v>
      </c>
      <c r="AA34" s="29">
        <v>2.0853132815083016E-4</v>
      </c>
      <c r="AB34" s="29">
        <v>1.6240571879791079E-3</v>
      </c>
      <c r="AC34" s="19">
        <v>389233453.80000001</v>
      </c>
      <c r="AD34" s="29">
        <v>0.12410415907456301</v>
      </c>
      <c r="AE34" s="29">
        <v>0.96653223949815581</v>
      </c>
    </row>
    <row r="35" spans="1:31">
      <c r="A35" s="24" t="s">
        <v>52</v>
      </c>
      <c r="B35" s="19">
        <v>75071</v>
      </c>
      <c r="C35" s="29">
        <v>2.669701621782821E-5</v>
      </c>
      <c r="D35" s="29">
        <v>1.9661437144742982E-4</v>
      </c>
      <c r="E35" s="19">
        <v>2811962182.8699999</v>
      </c>
      <c r="F35" s="29">
        <v>1</v>
      </c>
      <c r="G35" s="29">
        <v>7.3646571528143721</v>
      </c>
      <c r="H35" s="19">
        <v>2810510155.0599999</v>
      </c>
      <c r="I35" s="29">
        <v>0.99948362470205132</v>
      </c>
      <c r="J35" s="29">
        <v>7.3608542257827976</v>
      </c>
      <c r="K35" s="19">
        <v>17527850.960000001</v>
      </c>
      <c r="L35" s="29">
        <v>6.2333167447189428E-3</v>
      </c>
      <c r="M35" s="29">
        <v>4.5906240749751963E-2</v>
      </c>
      <c r="N35" s="19">
        <v>381818477.69999999</v>
      </c>
      <c r="O35" s="29">
        <v>0.13578364603406612</v>
      </c>
      <c r="P35" s="29">
        <v>1</v>
      </c>
      <c r="Q35" s="19">
        <v>18838821.219999999</v>
      </c>
      <c r="R35" s="29">
        <v>6.6995286546749902E-3</v>
      </c>
      <c r="S35" s="29">
        <v>4.9339731627137014E-2</v>
      </c>
      <c r="T35" s="19">
        <v>363942466</v>
      </c>
      <c r="U35" s="29">
        <v>0.12942651512779091</v>
      </c>
      <c r="V35" s="29">
        <v>0.95318191039972289</v>
      </c>
      <c r="W35" s="19">
        <v>5574349.9800000004</v>
      </c>
      <c r="X35" s="29">
        <v>1.9823701804946034E-3</v>
      </c>
      <c r="Y35" s="29">
        <v>1.45994767293055E-2</v>
      </c>
      <c r="Z35" s="19">
        <v>629329.84</v>
      </c>
      <c r="AA35" s="29">
        <v>2.2380451765453014E-4</v>
      </c>
      <c r="AB35" s="29">
        <v>1.6482435417766058E-3</v>
      </c>
      <c r="AC35" s="19">
        <v>370146145.81999999</v>
      </c>
      <c r="AD35" s="29">
        <v>0.13163268982594004</v>
      </c>
      <c r="AE35" s="29">
        <v>0.96942963067080501</v>
      </c>
    </row>
    <row r="36" spans="1:31">
      <c r="A36" s="24" t="s">
        <v>53</v>
      </c>
      <c r="B36" s="19">
        <v>63509</v>
      </c>
      <c r="C36" s="29">
        <v>2.4717051539656519E-5</v>
      </c>
      <c r="D36" s="29">
        <v>1.7229759891614703E-4</v>
      </c>
      <c r="E36" s="19">
        <v>2569440772.4200001</v>
      </c>
      <c r="F36" s="29">
        <v>1</v>
      </c>
      <c r="G36" s="29">
        <v>6.9707990307706975</v>
      </c>
      <c r="H36" s="19">
        <v>2567772711.21</v>
      </c>
      <c r="I36" s="29">
        <v>0.99935080768239348</v>
      </c>
      <c r="J36" s="29">
        <v>6.9662736415923421</v>
      </c>
      <c r="K36" s="19">
        <v>14617522.16</v>
      </c>
      <c r="L36" s="29">
        <v>5.6889897276101225E-3</v>
      </c>
      <c r="M36" s="29">
        <v>3.96568040792891E-2</v>
      </c>
      <c r="N36" s="19">
        <v>368600609.63999999</v>
      </c>
      <c r="O36" s="29">
        <v>0.14345557741455059</v>
      </c>
      <c r="P36" s="29">
        <v>1</v>
      </c>
      <c r="Q36" s="19">
        <v>16414928.25</v>
      </c>
      <c r="R36" s="29">
        <v>6.3885217461306871E-3</v>
      </c>
      <c r="S36" s="29">
        <v>4.4533101195985317E-2</v>
      </c>
      <c r="T36" s="19">
        <v>352936572.56999999</v>
      </c>
      <c r="U36" s="29">
        <v>0.13735929481557596</v>
      </c>
      <c r="V36" s="29">
        <v>0.95750403916776339</v>
      </c>
      <c r="W36" s="19">
        <v>5026942.17</v>
      </c>
      <c r="X36" s="29">
        <v>1.9564343432074633E-3</v>
      </c>
      <c r="Y36" s="29">
        <v>1.3637910623397091E-2</v>
      </c>
      <c r="Z36" s="19">
        <v>536500.69999999995</v>
      </c>
      <c r="AA36" s="29">
        <v>2.0880057083187892E-4</v>
      </c>
      <c r="AB36" s="29">
        <v>1.45550681677923E-3</v>
      </c>
      <c r="AC36" s="19">
        <v>358500015.44</v>
      </c>
      <c r="AD36" s="29">
        <v>0.13952452972961529</v>
      </c>
      <c r="AE36" s="29">
        <v>0.97259745660793973</v>
      </c>
    </row>
    <row r="37" spans="1:31">
      <c r="A37" s="24" t="s">
        <v>54</v>
      </c>
      <c r="B37" s="19">
        <v>52477</v>
      </c>
      <c r="C37" s="29">
        <v>2.3014274627831489E-5</v>
      </c>
      <c r="D37" s="29">
        <v>1.5226085871614979E-4</v>
      </c>
      <c r="E37" s="19">
        <v>2280193525.48</v>
      </c>
      <c r="F37" s="29">
        <v>1</v>
      </c>
      <c r="G37" s="29">
        <v>6.6159312504257057</v>
      </c>
      <c r="H37" s="19">
        <v>2278234370.8299999</v>
      </c>
      <c r="I37" s="29">
        <v>0.99914079457374672</v>
      </c>
      <c r="J37" s="29">
        <v>6.6102468063956215</v>
      </c>
      <c r="K37" s="19">
        <v>11348246.539999999</v>
      </c>
      <c r="L37" s="29">
        <v>4.9768786785810634E-3</v>
      </c>
      <c r="M37" s="29">
        <v>3.2926687179201851E-2</v>
      </c>
      <c r="N37" s="19">
        <v>344651937.75</v>
      </c>
      <c r="O37" s="29">
        <v>0.15115030101554552</v>
      </c>
      <c r="P37" s="29">
        <v>1</v>
      </c>
      <c r="Q37" s="19">
        <v>13792471.76</v>
      </c>
      <c r="R37" s="29">
        <v>6.0488162982116041E-3</v>
      </c>
      <c r="S37" s="29">
        <v>4.0018552775422482E-2</v>
      </c>
      <c r="T37" s="19">
        <v>331391887.36000001</v>
      </c>
      <c r="U37" s="29">
        <v>0.14533498304282713</v>
      </c>
      <c r="V37" s="29">
        <v>0.96152625609313003</v>
      </c>
      <c r="W37" s="19">
        <v>4438161.2699999996</v>
      </c>
      <c r="X37" s="29">
        <v>1.9463967511554657E-3</v>
      </c>
      <c r="Y37" s="29">
        <v>1.2877227091696511E-2</v>
      </c>
      <c r="Z37" s="19">
        <v>468834.39</v>
      </c>
      <c r="AA37" s="29">
        <v>2.0561166618579288E-4</v>
      </c>
      <c r="AB37" s="29">
        <v>1.3603126477706856E-3</v>
      </c>
      <c r="AC37" s="19">
        <v>336298883.01999998</v>
      </c>
      <c r="AD37" s="29">
        <v>0.14748699146016839</v>
      </c>
      <c r="AE37" s="29">
        <v>0.97576379583259709</v>
      </c>
    </row>
    <row r="38" spans="1:31">
      <c r="A38" s="24" t="s">
        <v>55</v>
      </c>
      <c r="B38" s="19">
        <v>62750</v>
      </c>
      <c r="C38" s="29">
        <v>2.1144934272428301E-5</v>
      </c>
      <c r="D38" s="29">
        <v>1.2875140750864285E-4</v>
      </c>
      <c r="E38" s="19">
        <v>2967613859.2600002</v>
      </c>
      <c r="F38" s="29">
        <v>1</v>
      </c>
      <c r="G38" s="29">
        <v>6.0889953995518811</v>
      </c>
      <c r="H38" s="19">
        <v>2964721162.25</v>
      </c>
      <c r="I38" s="29">
        <v>0.99902524481041421</v>
      </c>
      <c r="J38" s="29">
        <v>6.083060119686805</v>
      </c>
      <c r="K38" s="19">
        <v>15488596.779999999</v>
      </c>
      <c r="L38" s="29">
        <v>5.2192089384102735E-3</v>
      </c>
      <c r="M38" s="29">
        <v>3.1779739215280212E-2</v>
      </c>
      <c r="N38" s="19">
        <v>487373312.75999999</v>
      </c>
      <c r="O38" s="29">
        <v>0.16423070381586999</v>
      </c>
      <c r="P38" s="29">
        <v>1</v>
      </c>
      <c r="Q38" s="19">
        <v>17853148.399999999</v>
      </c>
      <c r="R38" s="29">
        <v>6.0159944139268288E-3</v>
      </c>
      <c r="S38" s="29">
        <v>3.6631362310130276E-2</v>
      </c>
      <c r="T38" s="19">
        <v>470289951.01999998</v>
      </c>
      <c r="U38" s="29">
        <v>0.15847410523189523</v>
      </c>
      <c r="V38" s="29">
        <v>0.96494809770511081</v>
      </c>
      <c r="W38" s="19">
        <v>6333791.2199999997</v>
      </c>
      <c r="X38" s="29">
        <v>2.1343043672061111E-3</v>
      </c>
      <c r="Y38" s="29">
        <v>1.2995769473161499E-2</v>
      </c>
      <c r="Z38" s="19">
        <v>632726.87</v>
      </c>
      <c r="AA38" s="29">
        <v>2.1321064667010817E-4</v>
      </c>
      <c r="AB38" s="29">
        <v>1.2982386467097703E-3</v>
      </c>
      <c r="AC38" s="19">
        <v>477256469.11000001</v>
      </c>
      <c r="AD38" s="29">
        <v>0.16082162024577146</v>
      </c>
      <c r="AE38" s="29">
        <v>0.97924210582498206</v>
      </c>
    </row>
    <row r="39" spans="1:31">
      <c r="A39" s="24" t="s">
        <v>56</v>
      </c>
      <c r="B39" s="19">
        <v>39240</v>
      </c>
      <c r="C39" s="29">
        <v>1.9112106470460326E-5</v>
      </c>
      <c r="D39" s="29">
        <v>1.0609238272299038E-4</v>
      </c>
      <c r="E39" s="19">
        <v>2053148880.3</v>
      </c>
      <c r="F39" s="29">
        <v>1</v>
      </c>
      <c r="G39" s="29">
        <v>5.5510564932738733</v>
      </c>
      <c r="H39" s="19">
        <v>2050396815.8199999</v>
      </c>
      <c r="I39" s="29">
        <v>0.99865958844660208</v>
      </c>
      <c r="J39" s="29">
        <v>5.5436157930167242</v>
      </c>
      <c r="K39" s="19">
        <v>13365435.279999999</v>
      </c>
      <c r="L39" s="29">
        <v>6.5097253337259601E-3</v>
      </c>
      <c r="M39" s="29">
        <v>3.6135853083208921E-2</v>
      </c>
      <c r="N39" s="19">
        <v>369866327.75</v>
      </c>
      <c r="O39" s="29">
        <v>0.18014588776238977</v>
      </c>
      <c r="P39" s="29">
        <v>1</v>
      </c>
      <c r="Q39" s="19">
        <v>12545894.359999999</v>
      </c>
      <c r="R39" s="29">
        <v>6.1105624050832742E-3</v>
      </c>
      <c r="S39" s="29">
        <v>3.3920077116292725E-2</v>
      </c>
      <c r="T39" s="19">
        <v>357851699.55000001</v>
      </c>
      <c r="U39" s="29">
        <v>0.17429408212117176</v>
      </c>
      <c r="V39" s="29">
        <v>0.96751629629794011</v>
      </c>
      <c r="W39" s="19">
        <v>5031473.6399999997</v>
      </c>
      <c r="X39" s="29">
        <v>2.4506131475788622E-3</v>
      </c>
      <c r="Y39" s="29">
        <v>1.3603492025369967E-2</v>
      </c>
      <c r="Z39" s="19">
        <v>491253.5</v>
      </c>
      <c r="AA39" s="29">
        <v>2.3926832813420695E-4</v>
      </c>
      <c r="AB39" s="29">
        <v>1.3281920065241733E-3</v>
      </c>
      <c r="AC39" s="19">
        <v>363374426.69</v>
      </c>
      <c r="AD39" s="29">
        <v>0.17698396359688481</v>
      </c>
      <c r="AE39" s="29">
        <v>0.98244798032983416</v>
      </c>
    </row>
    <row r="40" spans="1:31">
      <c r="A40" s="24" t="s">
        <v>57</v>
      </c>
      <c r="B40" s="19">
        <v>26619</v>
      </c>
      <c r="C40" s="29">
        <v>1.7436417489462421E-5</v>
      </c>
      <c r="D40" s="29">
        <v>8.9783857943680838E-5</v>
      </c>
      <c r="E40" s="19">
        <v>1526632406.9200001</v>
      </c>
      <c r="F40" s="29">
        <v>1</v>
      </c>
      <c r="G40" s="29">
        <v>5.1492147396643322</v>
      </c>
      <c r="H40" s="19">
        <v>1523959188.23</v>
      </c>
      <c r="I40" s="29">
        <v>0.99824894409559062</v>
      </c>
      <c r="J40" s="29">
        <v>5.1401981767913707</v>
      </c>
      <c r="K40" s="19">
        <v>12013017.110000001</v>
      </c>
      <c r="L40" s="29">
        <v>7.8689650865177256E-3</v>
      </c>
      <c r="M40" s="29">
        <v>4.0518991009401088E-2</v>
      </c>
      <c r="N40" s="19">
        <v>296478683.47000003</v>
      </c>
      <c r="O40" s="29">
        <v>0.19420436912390027</v>
      </c>
      <c r="P40" s="29">
        <v>1</v>
      </c>
      <c r="Q40" s="19">
        <v>9292666.8900000006</v>
      </c>
      <c r="R40" s="29">
        <v>6.0870363080710909E-3</v>
      </c>
      <c r="S40" s="29">
        <v>3.1343457078391618E-2</v>
      </c>
      <c r="T40" s="19">
        <v>287621441.13</v>
      </c>
      <c r="U40" s="29">
        <v>0.18840255180373108</v>
      </c>
      <c r="V40" s="29">
        <v>0.97012519673814501</v>
      </c>
      <c r="W40" s="19">
        <v>4202586.67</v>
      </c>
      <c r="X40" s="29">
        <v>2.7528478047172933E-3</v>
      </c>
      <c r="Y40" s="29">
        <v>1.4175004492102886E-2</v>
      </c>
      <c r="Z40" s="19">
        <v>429337.64</v>
      </c>
      <c r="AA40" s="29">
        <v>2.812318394748308E-4</v>
      </c>
      <c r="AB40" s="29">
        <v>1.448123133086712E-3</v>
      </c>
      <c r="AC40" s="19">
        <v>292253365.44</v>
      </c>
      <c r="AD40" s="29">
        <v>0.19143663144792322</v>
      </c>
      <c r="AE40" s="29">
        <v>0.98574832436333459</v>
      </c>
    </row>
    <row r="41" spans="1:31">
      <c r="A41" s="24" t="s">
        <v>58</v>
      </c>
      <c r="B41" s="19">
        <v>19209</v>
      </c>
      <c r="C41" s="29">
        <v>1.6030559506719934E-5</v>
      </c>
      <c r="D41" s="29">
        <v>7.7519743896296871E-5</v>
      </c>
      <c r="E41" s="19">
        <v>1198273833.9200001</v>
      </c>
      <c r="F41" s="29">
        <v>1</v>
      </c>
      <c r="G41" s="29">
        <v>4.8357478641840901</v>
      </c>
      <c r="H41" s="19">
        <v>1196328637.72</v>
      </c>
      <c r="I41" s="29">
        <v>0.99837666804954206</v>
      </c>
      <c r="J41" s="29">
        <v>4.8278978401718016</v>
      </c>
      <c r="K41" s="19">
        <v>7827155.6500000004</v>
      </c>
      <c r="L41" s="29">
        <v>6.5320258428697041E-3</v>
      </c>
      <c r="M41" s="29">
        <v>3.1587230018452449E-2</v>
      </c>
      <c r="N41" s="19">
        <v>247794936.28999999</v>
      </c>
      <c r="O41" s="29">
        <v>0.20679324648137434</v>
      </c>
      <c r="P41" s="29">
        <v>1</v>
      </c>
      <c r="Q41" s="19">
        <v>7152929.9000000004</v>
      </c>
      <c r="R41" s="29">
        <v>5.9693616747017687E-3</v>
      </c>
      <c r="S41" s="29">
        <v>2.8866327968981437E-2</v>
      </c>
      <c r="T41" s="19">
        <v>240972192.81</v>
      </c>
      <c r="U41" s="29">
        <v>0.2010994365300377</v>
      </c>
      <c r="V41" s="29">
        <v>0.97246617068875374</v>
      </c>
      <c r="W41" s="19">
        <v>3470553.19</v>
      </c>
      <c r="X41" s="29">
        <v>2.8962938952330516E-3</v>
      </c>
      <c r="Y41" s="29">
        <v>1.4005747017922648E-2</v>
      </c>
      <c r="Z41" s="19">
        <v>390174.86</v>
      </c>
      <c r="AA41" s="29">
        <v>3.2561410335031073E-4</v>
      </c>
      <c r="AB41" s="29">
        <v>1.5745877048244825E-3</v>
      </c>
      <c r="AC41" s="19">
        <v>244832920.86000001</v>
      </c>
      <c r="AD41" s="29">
        <v>0.20432134452862108</v>
      </c>
      <c r="AE41" s="29">
        <v>0.98804650541150096</v>
      </c>
    </row>
    <row r="42" spans="1:31">
      <c r="A42" s="24" t="s">
        <v>59</v>
      </c>
      <c r="B42" s="19">
        <v>14375</v>
      </c>
      <c r="C42" s="29">
        <v>1.4843107449832467E-5</v>
      </c>
      <c r="D42" s="29">
        <v>6.8638108398066635E-5</v>
      </c>
      <c r="E42" s="19">
        <v>968462975.05999994</v>
      </c>
      <c r="F42" s="29">
        <v>1</v>
      </c>
      <c r="G42" s="29">
        <v>4.6242411590735566</v>
      </c>
      <c r="H42" s="19">
        <v>967554416.19000006</v>
      </c>
      <c r="I42" s="29">
        <v>0.99906185482212828</v>
      </c>
      <c r="J42" s="29">
        <v>4.6199029495288562</v>
      </c>
      <c r="K42" s="19">
        <v>5598605.9400000004</v>
      </c>
      <c r="L42" s="29">
        <v>5.7809189242914996E-3</v>
      </c>
      <c r="M42" s="29">
        <v>2.6732363226975985E-2</v>
      </c>
      <c r="N42" s="19">
        <v>209431762.25999999</v>
      </c>
      <c r="O42" s="29">
        <v>0.21625169743533551</v>
      </c>
      <c r="P42" s="29">
        <v>1</v>
      </c>
      <c r="Q42" s="19">
        <v>5610241.1299999999</v>
      </c>
      <c r="R42" s="29">
        <v>5.7929330025780533E-3</v>
      </c>
      <c r="S42" s="29">
        <v>2.6787919222276996E-2</v>
      </c>
      <c r="T42" s="19">
        <v>204090908.11000001</v>
      </c>
      <c r="U42" s="29">
        <v>0.21073692372943406</v>
      </c>
      <c r="V42" s="29">
        <v>0.97449835644619387</v>
      </c>
      <c r="W42" s="19">
        <v>2880427.61</v>
      </c>
      <c r="X42" s="29">
        <v>2.9742258446395914E-3</v>
      </c>
      <c r="Y42" s="29">
        <v>1.3753537567162712E-2</v>
      </c>
      <c r="Z42" s="19">
        <v>416988.15999999997</v>
      </c>
      <c r="AA42" s="29">
        <v>4.3056696098698661E-4</v>
      </c>
      <c r="AB42" s="29">
        <v>1.9910454627332418E-3</v>
      </c>
      <c r="AC42" s="19">
        <v>207388323.88</v>
      </c>
      <c r="AD42" s="29">
        <v>0.21414171653506062</v>
      </c>
      <c r="AE42" s="29">
        <v>0.99024293947608977</v>
      </c>
    </row>
    <row r="43" spans="1:31">
      <c r="A43" s="24" t="s">
        <v>60</v>
      </c>
      <c r="B43" s="19">
        <v>10746</v>
      </c>
      <c r="C43" s="29">
        <v>1.3812823145990095E-5</v>
      </c>
      <c r="D43" s="29">
        <v>6.1452143051287823E-5</v>
      </c>
      <c r="E43" s="19">
        <v>777972749.40999997</v>
      </c>
      <c r="F43" s="29">
        <v>1</v>
      </c>
      <c r="G43" s="29">
        <v>4.4489198480129364</v>
      </c>
      <c r="H43" s="19">
        <v>776686495.42999995</v>
      </c>
      <c r="I43" s="29">
        <v>0.99834665933867806</v>
      </c>
      <c r="J43" s="29">
        <v>4.4415642679292535</v>
      </c>
      <c r="K43" s="19">
        <v>4045017.49</v>
      </c>
      <c r="L43" s="29">
        <v>5.1994333902667753E-3</v>
      </c>
      <c r="M43" s="29">
        <v>2.3131862408379045E-2</v>
      </c>
      <c r="N43" s="19">
        <v>174867782.74000001</v>
      </c>
      <c r="O43" s="29">
        <v>0.22477366061037032</v>
      </c>
      <c r="P43" s="29">
        <v>1</v>
      </c>
      <c r="Q43" s="19">
        <v>4311220.91</v>
      </c>
      <c r="R43" s="29">
        <v>5.5416091543946102E-3</v>
      </c>
      <c r="S43" s="29">
        <v>2.4654174956916367E-2</v>
      </c>
      <c r="T43" s="19">
        <v>170775766.28999999</v>
      </c>
      <c r="U43" s="29">
        <v>0.21951381512978849</v>
      </c>
      <c r="V43" s="29">
        <v>0.97659936904395828</v>
      </c>
      <c r="W43" s="19">
        <v>2440873.06</v>
      </c>
      <c r="X43" s="29">
        <v>3.1374788665169992E-3</v>
      </c>
      <c r="Y43" s="29">
        <v>1.3958392001968606E-2</v>
      </c>
      <c r="Z43" s="19">
        <v>437557.05</v>
      </c>
      <c r="AA43" s="29">
        <v>5.6243236068594321E-4</v>
      </c>
      <c r="AB43" s="29">
        <v>2.5022164926204633E-3</v>
      </c>
      <c r="AC43" s="19">
        <v>173654196.40000001</v>
      </c>
      <c r="AD43" s="29">
        <v>0.22321372635699144</v>
      </c>
      <c r="AE43" s="29">
        <v>0.99305997753854747</v>
      </c>
    </row>
    <row r="44" spans="1:31">
      <c r="A44" s="24" t="s">
        <v>61</v>
      </c>
      <c r="B44" s="19">
        <v>8419</v>
      </c>
      <c r="C44" s="29">
        <v>1.292127872322635E-5</v>
      </c>
      <c r="D44" s="29">
        <v>5.5676385388254526E-5</v>
      </c>
      <c r="E44" s="19">
        <v>651560900.46000004</v>
      </c>
      <c r="F44" s="29">
        <v>1</v>
      </c>
      <c r="G44" s="29">
        <v>4.3088912932568126</v>
      </c>
      <c r="H44" s="19">
        <v>650267045.70000005</v>
      </c>
      <c r="I44" s="29">
        <v>0.99801422283153185</v>
      </c>
      <c r="J44" s="29">
        <v>4.3003347953052522</v>
      </c>
      <c r="K44" s="19">
        <v>3551791.46</v>
      </c>
      <c r="L44" s="29">
        <v>5.4512041122977851E-3</v>
      </c>
      <c r="M44" s="29">
        <v>2.3488645937245659E-2</v>
      </c>
      <c r="N44" s="19">
        <v>151213120.99000001</v>
      </c>
      <c r="O44" s="29">
        <v>0.23207826142305962</v>
      </c>
      <c r="P44" s="29">
        <v>1</v>
      </c>
      <c r="Q44" s="19">
        <v>3556760.67</v>
      </c>
      <c r="R44" s="29">
        <v>5.4588307362963889E-3</v>
      </c>
      <c r="S44" s="29">
        <v>2.3521508230990185E-2</v>
      </c>
      <c r="T44" s="19">
        <v>147865483.33000001</v>
      </c>
      <c r="U44" s="29">
        <v>0.22694038765310723</v>
      </c>
      <c r="V44" s="29">
        <v>0.97786146044679956</v>
      </c>
      <c r="W44" s="19">
        <v>2054402.82</v>
      </c>
      <c r="X44" s="29">
        <v>3.1530480397912119E-3</v>
      </c>
      <c r="Y44" s="29">
        <v>1.3586141245876813E-2</v>
      </c>
      <c r="Z44" s="19">
        <v>367382.35</v>
      </c>
      <c r="AA44" s="29">
        <v>5.6384959524217787E-4</v>
      </c>
      <c r="AB44" s="29">
        <v>2.4295666116453981E-3</v>
      </c>
      <c r="AC44" s="19">
        <v>150287268.5</v>
      </c>
      <c r="AD44" s="29">
        <v>0.23065728528814058</v>
      </c>
      <c r="AE44" s="29">
        <v>0.99387716830432171</v>
      </c>
    </row>
    <row r="45" spans="1:31">
      <c r="A45" s="24" t="s">
        <v>62</v>
      </c>
      <c r="B45" s="19">
        <v>6667</v>
      </c>
      <c r="C45" s="29">
        <v>1.2138629465020372E-5</v>
      </c>
      <c r="D45" s="29">
        <v>5.0723095743616745E-5</v>
      </c>
      <c r="E45" s="19">
        <v>549238282.55999994</v>
      </c>
      <c r="F45" s="29">
        <v>1</v>
      </c>
      <c r="G45" s="29">
        <v>4.1786509663042608</v>
      </c>
      <c r="H45" s="19">
        <v>547850612.48000002</v>
      </c>
      <c r="I45" s="29">
        <v>0.99747346438865847</v>
      </c>
      <c r="J45" s="29">
        <v>4.168093455830526</v>
      </c>
      <c r="K45" s="19">
        <v>3821144.98</v>
      </c>
      <c r="L45" s="29">
        <v>6.9571715980714984E-3</v>
      </c>
      <c r="M45" s="29">
        <v>2.9071591821026022E-2</v>
      </c>
      <c r="N45" s="19">
        <v>131439138.37</v>
      </c>
      <c r="O45" s="29">
        <v>0.23931168409704093</v>
      </c>
      <c r="P45" s="29">
        <v>1</v>
      </c>
      <c r="Q45" s="19">
        <v>2807171.31</v>
      </c>
      <c r="R45" s="29">
        <v>5.111026305223614E-3</v>
      </c>
      <c r="S45" s="29">
        <v>2.1357195009129151E-2</v>
      </c>
      <c r="T45" s="19">
        <v>128802029.54000001</v>
      </c>
      <c r="U45" s="29">
        <v>0.23451029112474403</v>
      </c>
      <c r="V45" s="29">
        <v>0.97993665461670509</v>
      </c>
      <c r="W45" s="19">
        <v>1789593.47</v>
      </c>
      <c r="X45" s="29">
        <v>3.2583188878581148E-3</v>
      </c>
      <c r="Y45" s="29">
        <v>1.3615377369275735E-2</v>
      </c>
      <c r="Z45" s="19">
        <v>338286.49</v>
      </c>
      <c r="AA45" s="29">
        <v>6.1591935730198274E-4</v>
      </c>
      <c r="AB45" s="29">
        <v>2.5737120175554295E-3</v>
      </c>
      <c r="AC45" s="19">
        <v>130929909.5</v>
      </c>
      <c r="AD45" s="29">
        <v>0.23838452936990412</v>
      </c>
      <c r="AE45" s="29">
        <v>0.99612574400353626</v>
      </c>
    </row>
    <row r="46" spans="1:31">
      <c r="A46" s="24" t="s">
        <v>63</v>
      </c>
      <c r="B46" s="19">
        <v>5209</v>
      </c>
      <c r="C46" s="29">
        <v>1.1439787399854847E-5</v>
      </c>
      <c r="D46" s="29">
        <v>4.6712319654218083E-5</v>
      </c>
      <c r="E46" s="19">
        <v>455340629.85000002</v>
      </c>
      <c r="F46" s="29">
        <v>1</v>
      </c>
      <c r="G46" s="29">
        <v>4.0833206091584175</v>
      </c>
      <c r="H46" s="19">
        <v>454487616.52999997</v>
      </c>
      <c r="I46" s="29">
        <v>0.99812664791129868</v>
      </c>
      <c r="J46" s="29">
        <v>4.0756711119664137</v>
      </c>
      <c r="K46" s="19">
        <v>2526333.5699999998</v>
      </c>
      <c r="L46" s="29">
        <v>5.5482278636813801E-3</v>
      </c>
      <c r="M46" s="29">
        <v>2.2655193180077159E-2</v>
      </c>
      <c r="N46" s="19">
        <v>111512338.47</v>
      </c>
      <c r="O46" s="29">
        <v>0.24489872231857457</v>
      </c>
      <c r="P46" s="29">
        <v>1</v>
      </c>
      <c r="Q46" s="19">
        <v>2952836.42</v>
      </c>
      <c r="R46" s="29">
        <v>6.4848955406697053E-3</v>
      </c>
      <c r="S46" s="29">
        <v>2.6479907609456125E-2</v>
      </c>
      <c r="T46" s="19">
        <v>109348040.53</v>
      </c>
      <c r="U46" s="29">
        <v>0.24014558192626437</v>
      </c>
      <c r="V46" s="29">
        <v>0.98059140387785648</v>
      </c>
      <c r="W46" s="19">
        <v>1450383.09</v>
      </c>
      <c r="X46" s="29">
        <v>3.1852705313773354E-3</v>
      </c>
      <c r="Y46" s="29">
        <v>1.3006480806518056E-2</v>
      </c>
      <c r="Z46" s="19">
        <v>278829.08</v>
      </c>
      <c r="AA46" s="29">
        <v>6.1235273490057966E-4</v>
      </c>
      <c r="AB46" s="29">
        <v>2.5004325424940578E-3</v>
      </c>
      <c r="AC46" s="19">
        <v>111077252.7</v>
      </c>
      <c r="AD46" s="29">
        <v>0.24394320519254228</v>
      </c>
      <c r="AE46" s="29">
        <v>0.99609831722686859</v>
      </c>
    </row>
    <row r="47" spans="1:31">
      <c r="A47" s="24" t="s">
        <v>64</v>
      </c>
      <c r="B47" s="19">
        <v>4341</v>
      </c>
      <c r="C47" s="29">
        <v>1.0818578104933972E-5</v>
      </c>
      <c r="D47" s="29">
        <v>4.3061434379311444E-5</v>
      </c>
      <c r="E47" s="19">
        <v>401254209</v>
      </c>
      <c r="F47" s="29">
        <v>1</v>
      </c>
      <c r="G47" s="29">
        <v>3.9803229187459155</v>
      </c>
      <c r="H47" s="19">
        <v>400378797.70999998</v>
      </c>
      <c r="I47" s="29">
        <v>0.99781831250522779</v>
      </c>
      <c r="J47" s="29">
        <v>3.9716390980089322</v>
      </c>
      <c r="K47" s="19">
        <v>2695589.13</v>
      </c>
      <c r="L47" s="29">
        <v>6.7179086712084802E-3</v>
      </c>
      <c r="M47" s="29">
        <v>2.6739445850053032E-2</v>
      </c>
      <c r="N47" s="19">
        <v>100809461.23999999</v>
      </c>
      <c r="O47" s="29">
        <v>0.25123589729123563</v>
      </c>
      <c r="P47" s="29">
        <v>1</v>
      </c>
      <c r="Q47" s="19">
        <v>1951220.95</v>
      </c>
      <c r="R47" s="29">
        <v>4.8628049406953386E-3</v>
      </c>
      <c r="S47" s="29">
        <v>1.9355533954840527E-2</v>
      </c>
      <c r="T47" s="19">
        <v>98994625.189999998</v>
      </c>
      <c r="U47" s="29">
        <v>0.24671298884742665</v>
      </c>
      <c r="V47" s="29">
        <v>0.98199736386171765</v>
      </c>
      <c r="W47" s="19">
        <v>1327159.05</v>
      </c>
      <c r="X47" s="29">
        <v>3.3075268002983119E-3</v>
      </c>
      <c r="Y47" s="29">
        <v>1.3165024727593715E-2</v>
      </c>
      <c r="Z47" s="19">
        <v>206517.54</v>
      </c>
      <c r="AA47" s="29">
        <v>5.1468005909440818E-4</v>
      </c>
      <c r="AB47" s="29">
        <v>2.0485928350349749E-3</v>
      </c>
      <c r="AC47" s="19">
        <v>100528301.78</v>
      </c>
      <c r="AD47" s="29">
        <v>0.25053519570681937</v>
      </c>
      <c r="AE47" s="29">
        <v>0.99721098142434639</v>
      </c>
    </row>
    <row r="48" spans="1:31">
      <c r="A48" s="24" t="s">
        <v>65</v>
      </c>
      <c r="B48" s="19">
        <v>3441</v>
      </c>
      <c r="C48" s="29">
        <v>1.026838175761767E-5</v>
      </c>
      <c r="D48" s="29">
        <v>3.9721027974898617E-5</v>
      </c>
      <c r="E48" s="19">
        <v>335106356.69999999</v>
      </c>
      <c r="F48" s="29">
        <v>1</v>
      </c>
      <c r="G48" s="29">
        <v>3.8682850825478212</v>
      </c>
      <c r="H48" s="19">
        <v>334534059.63999999</v>
      </c>
      <c r="I48" s="29">
        <v>0.99829219276639281</v>
      </c>
      <c r="J48" s="29">
        <v>3.8616787973021918</v>
      </c>
      <c r="K48" s="19">
        <v>1200124.9099999999</v>
      </c>
      <c r="L48" s="29">
        <v>3.5813254090980959E-3</v>
      </c>
      <c r="M48" s="29">
        <v>1.3853587655763638E-2</v>
      </c>
      <c r="N48" s="19">
        <v>86629177.930000007</v>
      </c>
      <c r="O48" s="29">
        <v>0.25851248774595392</v>
      </c>
      <c r="P48" s="29">
        <v>1</v>
      </c>
      <c r="Q48" s="19">
        <v>1565935.82</v>
      </c>
      <c r="R48" s="29">
        <v>4.6729517023214387E-3</v>
      </c>
      <c r="S48" s="29">
        <v>1.8076309361556468E-2</v>
      </c>
      <c r="T48" s="19">
        <v>85160015.939999998</v>
      </c>
      <c r="U48" s="29">
        <v>0.25412832146373904</v>
      </c>
      <c r="V48" s="29">
        <v>0.98304079497109909</v>
      </c>
      <c r="W48" s="19">
        <v>1010820.92</v>
      </c>
      <c r="X48" s="29">
        <v>3.0164182200367079E-3</v>
      </c>
      <c r="Y48" s="29">
        <v>1.1668365603293448E-2</v>
      </c>
      <c r="Z48" s="19">
        <v>217992.07</v>
      </c>
      <c r="AA48" s="29">
        <v>6.5051606942554904E-4</v>
      </c>
      <c r="AB48" s="29">
        <v>2.5163816073164947E-3</v>
      </c>
      <c r="AC48" s="19">
        <v>86388828.930000007</v>
      </c>
      <c r="AD48" s="29">
        <v>0.25779525575320134</v>
      </c>
      <c r="AE48" s="29">
        <v>0.99722554218170911</v>
      </c>
    </row>
    <row r="49" spans="1:31">
      <c r="A49" s="24" t="s">
        <v>67</v>
      </c>
      <c r="B49" s="19">
        <v>5332</v>
      </c>
      <c r="C49" s="29">
        <v>9.5514850724245261E-6</v>
      </c>
      <c r="D49" s="29">
        <v>3.5862664244738718E-5</v>
      </c>
      <c r="E49" s="19">
        <v>558237798.58000004</v>
      </c>
      <c r="F49" s="29">
        <v>1</v>
      </c>
      <c r="G49" s="29">
        <v>3.7546689308320742</v>
      </c>
      <c r="H49" s="19">
        <v>557170989.47000003</v>
      </c>
      <c r="I49" s="29">
        <v>0.99808897012578923</v>
      </c>
      <c r="J49" s="29">
        <v>3.7474936463374835</v>
      </c>
      <c r="K49" s="19">
        <v>1842243.7</v>
      </c>
      <c r="L49" s="29">
        <v>3.3001056264662654E-3</v>
      </c>
      <c r="M49" s="29">
        <v>1.2390804064157006E-2</v>
      </c>
      <c r="N49" s="19">
        <v>148678301.30000001</v>
      </c>
      <c r="O49" s="29">
        <v>0.26633506666548878</v>
      </c>
      <c r="P49" s="29">
        <v>1</v>
      </c>
      <c r="Q49" s="19">
        <v>2517299.4</v>
      </c>
      <c r="R49" s="29">
        <v>4.5093675247417885E-3</v>
      </c>
      <c r="S49" s="29">
        <v>1.693118214285113E-2</v>
      </c>
      <c r="T49" s="19">
        <v>146308350.30000001</v>
      </c>
      <c r="U49" s="29">
        <v>0.26208965188700462</v>
      </c>
      <c r="V49" s="29">
        <v>0.98405987303273013</v>
      </c>
      <c r="W49" s="19">
        <v>1934968.8</v>
      </c>
      <c r="X49" s="29">
        <v>3.4662088538648162E-3</v>
      </c>
      <c r="Y49" s="29">
        <v>1.3014466691381279E-2</v>
      </c>
      <c r="Z49" s="19">
        <v>341913.38</v>
      </c>
      <c r="AA49" s="29">
        <v>6.1248697395577918E-4</v>
      </c>
      <c r="AB49" s="29">
        <v>2.2996858116511179E-3</v>
      </c>
      <c r="AC49" s="19">
        <v>148585232.47999999</v>
      </c>
      <c r="AD49" s="29">
        <v>0.26616834771482517</v>
      </c>
      <c r="AE49" s="29">
        <v>0.99937402553576238</v>
      </c>
    </row>
    <row r="50" spans="1:31">
      <c r="A50" s="24" t="s">
        <v>68</v>
      </c>
      <c r="B50" s="19">
        <v>3576</v>
      </c>
      <c r="C50" s="29">
        <v>8.7152238850537139E-6</v>
      </c>
      <c r="D50" s="29">
        <v>3.1020066021411785E-5</v>
      </c>
      <c r="E50" s="19">
        <v>410316481.5</v>
      </c>
      <c r="F50" s="29">
        <v>1</v>
      </c>
      <c r="G50" s="29">
        <v>3.5592965172828266</v>
      </c>
      <c r="H50" s="19">
        <v>409959638.13999999</v>
      </c>
      <c r="I50" s="29">
        <v>0.99913032165148352</v>
      </c>
      <c r="J50" s="29">
        <v>3.5562010741657955</v>
      </c>
      <c r="K50" s="19">
        <v>1132547.83</v>
      </c>
      <c r="L50" s="29">
        <v>2.7601811798047405E-3</v>
      </c>
      <c r="M50" s="29">
        <v>9.8243032603486172E-3</v>
      </c>
      <c r="N50" s="19">
        <v>115280218.86</v>
      </c>
      <c r="O50" s="29">
        <v>0.28095439510147974</v>
      </c>
      <c r="P50" s="29">
        <v>1</v>
      </c>
      <c r="Q50" s="19">
        <v>1725898.33</v>
      </c>
      <c r="R50" s="29">
        <v>4.2062612832187681E-3</v>
      </c>
      <c r="S50" s="29">
        <v>1.4971331136142156E-2</v>
      </c>
      <c r="T50" s="19">
        <v>113647167.55</v>
      </c>
      <c r="U50" s="29">
        <v>0.27697441529654959</v>
      </c>
      <c r="V50" s="29">
        <v>0.9858340717414561</v>
      </c>
      <c r="W50" s="19">
        <v>1437347.08</v>
      </c>
      <c r="X50" s="29">
        <v>3.5030205824184034E-3</v>
      </c>
      <c r="Y50" s="29">
        <v>1.2468288958971882E-2</v>
      </c>
      <c r="Z50" s="19">
        <v>243481.58</v>
      </c>
      <c r="AA50" s="29">
        <v>5.9339946353093303E-4</v>
      </c>
      <c r="AB50" s="29">
        <v>2.1120846439031471E-3</v>
      </c>
      <c r="AC50" s="19">
        <v>115327996.20999999</v>
      </c>
      <c r="AD50" s="29">
        <v>0.28107083534249888</v>
      </c>
      <c r="AE50" s="29">
        <v>1.0004144453443311</v>
      </c>
    </row>
    <row r="51" spans="1:31">
      <c r="A51" s="24" t="s">
        <v>69</v>
      </c>
      <c r="B51" s="19">
        <v>2442</v>
      </c>
      <c r="C51" s="29">
        <v>8.0186696245774943E-6</v>
      </c>
      <c r="D51" s="29">
        <v>2.739266098494367E-5</v>
      </c>
      <c r="E51" s="19">
        <v>304539295.70999998</v>
      </c>
      <c r="F51" s="29">
        <v>1</v>
      </c>
      <c r="G51" s="29">
        <v>3.4161104356992382</v>
      </c>
      <c r="H51" s="19">
        <v>304011212.64999998</v>
      </c>
      <c r="I51" s="29">
        <v>0.99826596085484198</v>
      </c>
      <c r="J51" s="29">
        <v>3.4101867664795527</v>
      </c>
      <c r="K51" s="19">
        <v>2464360.83</v>
      </c>
      <c r="L51" s="29">
        <v>8.0920947303519987E-3</v>
      </c>
      <c r="M51" s="29">
        <v>2.7643489255022278E-2</v>
      </c>
      <c r="N51" s="19">
        <v>89147965.629999995</v>
      </c>
      <c r="O51" s="29">
        <v>0.29273058316550343</v>
      </c>
      <c r="P51" s="29">
        <v>1</v>
      </c>
      <c r="Q51" s="19">
        <v>1265658.29</v>
      </c>
      <c r="R51" s="29">
        <v>4.1559769390326342E-3</v>
      </c>
      <c r="S51" s="29">
        <v>1.4197276191954759E-2</v>
      </c>
      <c r="T51" s="19">
        <v>87942818.939999998</v>
      </c>
      <c r="U51" s="29">
        <v>0.28877330505073562</v>
      </c>
      <c r="V51" s="29">
        <v>0.98648150093517739</v>
      </c>
      <c r="W51" s="19">
        <v>1072739.51</v>
      </c>
      <c r="X51" s="29">
        <v>3.5224994774451864E-3</v>
      </c>
      <c r="Y51" s="29">
        <v>1.2033247224645613E-2</v>
      </c>
      <c r="Z51" s="19">
        <v>172483.83</v>
      </c>
      <c r="AA51" s="29">
        <v>5.6637626877632601E-4</v>
      </c>
      <c r="AB51" s="29">
        <v>1.9348038822992039E-3</v>
      </c>
      <c r="AC51" s="19">
        <v>89188042.280000001</v>
      </c>
      <c r="AD51" s="29">
        <v>0.29286218079695714</v>
      </c>
      <c r="AE51" s="29">
        <v>1.0004495520421222</v>
      </c>
    </row>
    <row r="52" spans="1:31">
      <c r="A52" s="24" t="s">
        <v>70</v>
      </c>
      <c r="B52" s="19">
        <v>1766</v>
      </c>
      <c r="C52" s="29">
        <v>7.4231491861619227E-6</v>
      </c>
      <c r="D52" s="29">
        <v>2.40037902294674E-5</v>
      </c>
      <c r="E52" s="19">
        <v>237904419.77000001</v>
      </c>
      <c r="F52" s="29">
        <v>1</v>
      </c>
      <c r="G52" s="29">
        <v>3.2336397433874504</v>
      </c>
      <c r="H52" s="19">
        <v>237522576.16999999</v>
      </c>
      <c r="I52" s="29">
        <v>0.99839497055006721</v>
      </c>
      <c r="J52" s="29">
        <v>3.2284496563688405</v>
      </c>
      <c r="K52" s="19">
        <v>1983741.9000000001</v>
      </c>
      <c r="L52" s="29">
        <v>8.3383986809401518E-3</v>
      </c>
      <c r="M52" s="29">
        <v>2.6963377370897566E-2</v>
      </c>
      <c r="N52" s="19">
        <v>73571714.430000007</v>
      </c>
      <c r="O52" s="29">
        <v>0.30924904422173949</v>
      </c>
      <c r="P52" s="29">
        <v>1</v>
      </c>
      <c r="Q52" s="19">
        <v>905587.24</v>
      </c>
      <c r="R52" s="29">
        <v>3.8065170915088458E-3</v>
      </c>
      <c r="S52" s="29">
        <v>1.2308904950986608E-2</v>
      </c>
      <c r="T52" s="19">
        <v>72697577.689999998</v>
      </c>
      <c r="U52" s="29">
        <v>0.30557472517863343</v>
      </c>
      <c r="V52" s="29">
        <v>0.98811857591232688</v>
      </c>
      <c r="W52" s="19">
        <v>940528.43</v>
      </c>
      <c r="X52" s="29">
        <v>3.9533877971215468E-3</v>
      </c>
      <c r="Y52" s="29">
        <v>1.2783831901795197E-2</v>
      </c>
      <c r="Z52" s="19">
        <v>117684.31</v>
      </c>
      <c r="AA52" s="29">
        <v>4.946705492641718E-4</v>
      </c>
      <c r="AB52" s="29">
        <v>1.5995863479839256E-3</v>
      </c>
      <c r="AC52" s="19">
        <v>73755790.430000007</v>
      </c>
      <c r="AD52" s="29">
        <v>0.31002278352501916</v>
      </c>
      <c r="AE52" s="29">
        <v>1.0025019941621061</v>
      </c>
    </row>
    <row r="53" spans="1:31">
      <c r="A53" s="24" t="s">
        <v>71</v>
      </c>
      <c r="B53" s="19">
        <v>1341</v>
      </c>
      <c r="C53" s="29">
        <v>6.9112643680634747E-6</v>
      </c>
      <c r="D53" s="29">
        <v>2.1571525615143079E-5</v>
      </c>
      <c r="E53" s="19">
        <v>194031067.05000001</v>
      </c>
      <c r="F53" s="29">
        <v>1</v>
      </c>
      <c r="G53" s="29">
        <v>3.121212627145876</v>
      </c>
      <c r="H53" s="19">
        <v>193387948.36000001</v>
      </c>
      <c r="I53" s="29">
        <v>0.99668548599057971</v>
      </c>
      <c r="J53" s="29">
        <v>3.1108673241668212</v>
      </c>
      <c r="K53" s="19">
        <v>801958.84</v>
      </c>
      <c r="L53" s="29">
        <v>4.1331465738594459E-3</v>
      </c>
      <c r="M53" s="29">
        <v>1.2900429276174817E-2</v>
      </c>
      <c r="N53" s="19">
        <v>62165283.25</v>
      </c>
      <c r="O53" s="29">
        <v>0.32038829758113213</v>
      </c>
      <c r="P53" s="29">
        <v>1</v>
      </c>
      <c r="Q53" s="19">
        <v>737113.88</v>
      </c>
      <c r="R53" s="29">
        <v>3.7989477211402057E-3</v>
      </c>
      <c r="S53" s="29">
        <v>1.185732359708986E-2</v>
      </c>
      <c r="T53" s="19">
        <v>61451076.789999999</v>
      </c>
      <c r="U53" s="29">
        <v>0.31670741043837392</v>
      </c>
      <c r="V53" s="29">
        <v>0.98851116857092414</v>
      </c>
      <c r="W53" s="19">
        <v>853807.41</v>
      </c>
      <c r="X53" s="29">
        <v>4.4003644518430737E-3</v>
      </c>
      <c r="Y53" s="29">
        <v>1.3734473091136443E-2</v>
      </c>
      <c r="Z53" s="19">
        <v>98650.68</v>
      </c>
      <c r="AA53" s="29">
        <v>5.0842724054379722E-4</v>
      </c>
      <c r="AB53" s="29">
        <v>1.5869095231702333E-3</v>
      </c>
      <c r="AC53" s="19">
        <v>62403534.880000003</v>
      </c>
      <c r="AD53" s="29">
        <v>0.32161620213076081</v>
      </c>
      <c r="AE53" s="29">
        <v>1.0038325511852308</v>
      </c>
    </row>
    <row r="54" spans="1:31">
      <c r="A54" s="24" t="s">
        <v>72</v>
      </c>
      <c r="B54" s="19">
        <v>964</v>
      </c>
      <c r="C54" s="29">
        <v>6.4492183868203925E-6</v>
      </c>
      <c r="D54" s="29">
        <v>1.9517007319498685E-5</v>
      </c>
      <c r="E54" s="19">
        <v>149475477.83000001</v>
      </c>
      <c r="F54" s="29">
        <v>1</v>
      </c>
      <c r="G54" s="29">
        <v>3.0262593308025658</v>
      </c>
      <c r="H54" s="19">
        <v>149278275.58000001</v>
      </c>
      <c r="I54" s="29">
        <v>0.99868070500350381</v>
      </c>
      <c r="J54" s="29">
        <v>3.0222668020093382</v>
      </c>
      <c r="K54" s="19">
        <v>322282.44</v>
      </c>
      <c r="L54" s="29">
        <v>2.1560890433582362E-3</v>
      </c>
      <c r="M54" s="29">
        <v>6.524884585504041E-3</v>
      </c>
      <c r="N54" s="19">
        <v>49392818.490000002</v>
      </c>
      <c r="O54" s="29">
        <v>0.33044094728484469</v>
      </c>
      <c r="P54" s="29">
        <v>1</v>
      </c>
      <c r="Q54" s="19">
        <v>534381.93000000005</v>
      </c>
      <c r="R54" s="29">
        <v>3.5750474777391785E-3</v>
      </c>
      <c r="S54" s="29">
        <v>1.0819020787570369E-2</v>
      </c>
      <c r="T54" s="19">
        <v>48874479.039999999</v>
      </c>
      <c r="U54" s="29">
        <v>0.32697322496995423</v>
      </c>
      <c r="V54" s="29">
        <v>0.98950577298793052</v>
      </c>
      <c r="W54" s="19">
        <v>639968.48</v>
      </c>
      <c r="X54" s="29">
        <v>4.2814278923252059E-3</v>
      </c>
      <c r="Y54" s="29">
        <v>1.2956711108307518E-2</v>
      </c>
      <c r="Z54" s="19">
        <v>83784.800000000003</v>
      </c>
      <c r="AA54" s="29">
        <v>5.6052538661417967E-4</v>
      </c>
      <c r="AB54" s="29">
        <v>1.6962951813928771E-3</v>
      </c>
      <c r="AC54" s="19">
        <v>49598232.32</v>
      </c>
      <c r="AD54" s="29">
        <v>0.33181517824889362</v>
      </c>
      <c r="AE54" s="29">
        <v>1.004158779277631</v>
      </c>
    </row>
    <row r="55" spans="1:31">
      <c r="A55" s="24" t="s">
        <v>73</v>
      </c>
      <c r="B55" s="19">
        <v>765</v>
      </c>
      <c r="C55" s="29">
        <v>6.0735156295111668E-6</v>
      </c>
      <c r="D55" s="29">
        <v>1.7995602226259427E-5</v>
      </c>
      <c r="E55" s="19">
        <v>125956702.29000001</v>
      </c>
      <c r="F55" s="29">
        <v>1</v>
      </c>
      <c r="G55" s="29">
        <v>2.9629630224081307</v>
      </c>
      <c r="H55" s="19">
        <v>125892213.95</v>
      </c>
      <c r="I55" s="29">
        <v>0.99948801184194602</v>
      </c>
      <c r="J55" s="29">
        <v>2.9614460204279061</v>
      </c>
      <c r="K55" s="19">
        <v>169463.94999999998</v>
      </c>
      <c r="L55" s="29">
        <v>1.345414312370848E-3</v>
      </c>
      <c r="M55" s="29">
        <v>3.9864128573734847E-3</v>
      </c>
      <c r="N55" s="19">
        <v>42510386.170000002</v>
      </c>
      <c r="O55" s="29">
        <v>0.33749999322882401</v>
      </c>
      <c r="P55" s="29">
        <v>1</v>
      </c>
      <c r="Q55" s="19">
        <v>419180.65</v>
      </c>
      <c r="R55" s="29">
        <v>3.3279741560309152E-3</v>
      </c>
      <c r="S55" s="29">
        <v>9.8606643638495094E-3</v>
      </c>
      <c r="T55" s="19">
        <v>42107111.960000001</v>
      </c>
      <c r="U55" s="29">
        <v>0.33429830405573407</v>
      </c>
      <c r="V55" s="29">
        <v>0.99051351337089011</v>
      </c>
      <c r="W55" s="19">
        <v>503195.99</v>
      </c>
      <c r="X55" s="29">
        <v>3.994991777741627E-3</v>
      </c>
      <c r="Y55" s="29">
        <v>1.1837012912272963E-2</v>
      </c>
      <c r="Z55" s="19">
        <v>51790.09</v>
      </c>
      <c r="AA55" s="29">
        <v>4.1117375303109801E-4</v>
      </c>
      <c r="AB55" s="29">
        <v>1.2182926260159163E-3</v>
      </c>
      <c r="AC55" s="19">
        <v>42662098.039999999</v>
      </c>
      <c r="AD55" s="29">
        <v>0.3387044695865068</v>
      </c>
      <c r="AE55" s="29">
        <v>1.0035688189091789</v>
      </c>
    </row>
    <row r="56" spans="1:31">
      <c r="A56" s="24" t="s">
        <v>74</v>
      </c>
      <c r="B56" s="19">
        <v>634</v>
      </c>
      <c r="C56" s="29">
        <v>5.7214799289324005E-6</v>
      </c>
      <c r="D56" s="29">
        <v>1.6736634002322772E-5</v>
      </c>
      <c r="E56" s="19">
        <v>110810490.97</v>
      </c>
      <c r="F56" s="29">
        <v>1</v>
      </c>
      <c r="G56" s="29">
        <v>2.9252281245782061</v>
      </c>
      <c r="H56" s="19">
        <v>110680258.7</v>
      </c>
      <c r="I56" s="29">
        <v>0.99882472978090808</v>
      </c>
      <c r="J56" s="29">
        <v>2.9217901910793391</v>
      </c>
      <c r="K56" s="19">
        <v>156022.92000000001</v>
      </c>
      <c r="L56" s="29">
        <v>1.4080157811252772E-3</v>
      </c>
      <c r="M56" s="29">
        <v>4.118767362797612E-3</v>
      </c>
      <c r="N56" s="19">
        <v>37880974.149999999</v>
      </c>
      <c r="O56" s="29">
        <v>0.34185368026440394</v>
      </c>
      <c r="P56" s="29">
        <v>1</v>
      </c>
      <c r="Q56" s="19">
        <v>331513.44</v>
      </c>
      <c r="R56" s="29">
        <v>2.9917152888506871E-3</v>
      </c>
      <c r="S56" s="29">
        <v>8.7514497036766409E-3</v>
      </c>
      <c r="T56" s="19">
        <v>37560432.799999997</v>
      </c>
      <c r="U56" s="29">
        <v>0.33896098168330313</v>
      </c>
      <c r="V56" s="29">
        <v>0.9915381967546365</v>
      </c>
      <c r="W56" s="19">
        <v>483836.35</v>
      </c>
      <c r="X56" s="29">
        <v>4.3663406394525428E-3</v>
      </c>
      <c r="Y56" s="29">
        <v>1.2772542440015366E-2</v>
      </c>
      <c r="Z56" s="19">
        <v>55216.94</v>
      </c>
      <c r="AA56" s="29">
        <v>4.9830065291335112E-4</v>
      </c>
      <c r="AB56" s="29">
        <v>1.4576430843978177E-3</v>
      </c>
      <c r="AC56" s="19">
        <v>38099486.090000004</v>
      </c>
      <c r="AD56" s="29">
        <v>0.3438256229756691</v>
      </c>
      <c r="AE56" s="29">
        <v>1.0057683822790497</v>
      </c>
    </row>
    <row r="57" spans="1:31">
      <c r="A57" s="24" t="s">
        <v>75</v>
      </c>
      <c r="B57" s="19">
        <v>861</v>
      </c>
      <c r="C57" s="29">
        <v>5.276708464332618E-6</v>
      </c>
      <c r="D57" s="29">
        <v>1.5021709225001689E-5</v>
      </c>
      <c r="E57" s="19">
        <v>163169901.43000001</v>
      </c>
      <c r="F57" s="29">
        <v>1</v>
      </c>
      <c r="G57" s="29">
        <v>2.8467953699810074</v>
      </c>
      <c r="H57" s="19">
        <v>162611643.5</v>
      </c>
      <c r="I57" s="29">
        <v>0.99657867091229746</v>
      </c>
      <c r="J57" s="29">
        <v>2.8370555461749545</v>
      </c>
      <c r="K57" s="19">
        <v>919406.2</v>
      </c>
      <c r="L57" s="29">
        <v>5.6346556070846548E-3</v>
      </c>
      <c r="M57" s="29">
        <v>1.6040711493686115E-2</v>
      </c>
      <c r="N57" s="19">
        <v>57317046.090000004</v>
      </c>
      <c r="O57" s="29">
        <v>0.35127217451062231</v>
      </c>
      <c r="P57" s="29">
        <v>1</v>
      </c>
      <c r="Q57" s="19">
        <v>461959.15</v>
      </c>
      <c r="R57" s="29">
        <v>2.8311541892925688E-3</v>
      </c>
      <c r="S57" s="29">
        <v>8.0597166377804168E-3</v>
      </c>
      <c r="T57" s="19">
        <v>56871640.270000003</v>
      </c>
      <c r="U57" s="29">
        <v>0.34854246874934819</v>
      </c>
      <c r="V57" s="29">
        <v>0.99222908627739437</v>
      </c>
      <c r="W57" s="19">
        <v>701732.33</v>
      </c>
      <c r="X57" s="29">
        <v>4.3006236067443084E-3</v>
      </c>
      <c r="Y57" s="29">
        <v>1.2242995371710717E-2</v>
      </c>
      <c r="Z57" s="19">
        <v>72405.64</v>
      </c>
      <c r="AA57" s="29">
        <v>4.4374384837795629E-4</v>
      </c>
      <c r="AB57" s="29">
        <v>1.2632479330199201E-3</v>
      </c>
      <c r="AC57" s="19">
        <v>57645778.240000002</v>
      </c>
      <c r="AD57" s="29">
        <v>0.35328683620447043</v>
      </c>
      <c r="AE57" s="29">
        <v>1.005735329582125</v>
      </c>
    </row>
    <row r="58" spans="1:31">
      <c r="A58" s="24" t="s">
        <v>76</v>
      </c>
      <c r="B58" s="19">
        <v>628</v>
      </c>
      <c r="C58" s="29">
        <v>4.7676619298711467E-6</v>
      </c>
      <c r="D58" s="29">
        <v>1.3189853682119805E-5</v>
      </c>
      <c r="E58" s="19">
        <v>131720748.92</v>
      </c>
      <c r="F58" s="29">
        <v>1</v>
      </c>
      <c r="G58" s="29">
        <v>2.7665245305000643</v>
      </c>
      <c r="H58" s="19">
        <v>131028754.59999999</v>
      </c>
      <c r="I58" s="29">
        <v>0.9947465048166384</v>
      </c>
      <c r="J58" s="29">
        <v>2.7519906072044305</v>
      </c>
      <c r="K58" s="19">
        <v>931969.69</v>
      </c>
      <c r="L58" s="29">
        <v>7.0753446031955637E-3</v>
      </c>
      <c r="M58" s="29">
        <v>1.9574114406481772E-2</v>
      </c>
      <c r="N58" s="19">
        <v>47612355.310000002</v>
      </c>
      <c r="O58" s="29">
        <v>0.36146435318946712</v>
      </c>
      <c r="P58" s="29">
        <v>1</v>
      </c>
      <c r="Q58" s="19">
        <v>340636.87</v>
      </c>
      <c r="R58" s="29">
        <v>2.586053243645648E-3</v>
      </c>
      <c r="S58" s="29">
        <v>7.1543797357249451E-3</v>
      </c>
      <c r="T58" s="19">
        <v>47282906.810000002</v>
      </c>
      <c r="U58" s="29">
        <v>0.35896324001860225</v>
      </c>
      <c r="V58" s="29">
        <v>0.99308060905924544</v>
      </c>
      <c r="W58" s="19">
        <v>572008.87</v>
      </c>
      <c r="X58" s="29">
        <v>4.3425874411586211E-3</v>
      </c>
      <c r="Y58" s="29">
        <v>1.2013874681806831E-2</v>
      </c>
      <c r="Z58" s="19">
        <v>55720.160000000003</v>
      </c>
      <c r="AA58" s="29">
        <v>4.2301733369160688E-4</v>
      </c>
      <c r="AB58" s="29">
        <v>1.1702878304845617E-3</v>
      </c>
      <c r="AC58" s="19">
        <v>47910635.840000004</v>
      </c>
      <c r="AD58" s="29">
        <v>0.36372884479345247</v>
      </c>
      <c r="AE58" s="29">
        <v>1.0062647715715369</v>
      </c>
    </row>
    <row r="59" spans="1:31">
      <c r="A59" s="24" t="s">
        <v>77</v>
      </c>
      <c r="B59" s="19">
        <v>618</v>
      </c>
      <c r="C59" s="29">
        <v>4.2819970537831523E-6</v>
      </c>
      <c r="D59" s="29">
        <v>1.1525227581843438E-5</v>
      </c>
      <c r="E59" s="19">
        <v>144325181.03999999</v>
      </c>
      <c r="F59" s="29">
        <v>1</v>
      </c>
      <c r="G59" s="29">
        <v>2.6915542998005755</v>
      </c>
      <c r="H59" s="19">
        <v>144002493.33000001</v>
      </c>
      <c r="I59" s="29">
        <v>0.99776416209787711</v>
      </c>
      <c r="J59" s="29">
        <v>2.6855364206814594</v>
      </c>
      <c r="K59" s="19">
        <v>550223.68000000005</v>
      </c>
      <c r="L59" s="29">
        <v>3.8123886354073204E-3</v>
      </c>
      <c r="M59" s="29">
        <v>1.0261251024141422E-2</v>
      </c>
      <c r="N59" s="19">
        <v>53621500.799999997</v>
      </c>
      <c r="O59" s="29">
        <v>0.37153253793694324</v>
      </c>
      <c r="P59" s="29">
        <v>1</v>
      </c>
      <c r="Q59" s="19">
        <v>340333.04</v>
      </c>
      <c r="R59" s="29">
        <v>2.3580988261894232E-3</v>
      </c>
      <c r="S59" s="29">
        <v>6.3469510349848319E-3</v>
      </c>
      <c r="T59" s="19">
        <v>53290602.590000004</v>
      </c>
      <c r="U59" s="29">
        <v>0.36923981114030552</v>
      </c>
      <c r="V59" s="29">
        <v>0.99382900133224183</v>
      </c>
      <c r="W59" s="19">
        <v>545212.54</v>
      </c>
      <c r="X59" s="29">
        <v>3.7776674594913093E-3</v>
      </c>
      <c r="Y59" s="29">
        <v>1.0167797093810551E-2</v>
      </c>
      <c r="Z59" s="19">
        <v>60929.99</v>
      </c>
      <c r="AA59" s="29">
        <v>4.2217158198549663E-4</v>
      </c>
      <c r="AB59" s="29">
        <v>1.1362977367466746E-3</v>
      </c>
      <c r="AC59" s="19">
        <v>53896745.119999997</v>
      </c>
      <c r="AD59" s="29">
        <v>0.37343965018178232</v>
      </c>
      <c r="AE59" s="29">
        <v>1.0051330961627989</v>
      </c>
    </row>
    <row r="60" spans="1:31">
      <c r="A60" s="24" t="s">
        <v>78</v>
      </c>
      <c r="B60" s="19">
        <v>425</v>
      </c>
      <c r="C60" s="29">
        <v>3.7924442218049859E-6</v>
      </c>
      <c r="D60" s="29">
        <v>9.9677013477378472E-6</v>
      </c>
      <c r="E60" s="19">
        <v>112064930.98999999</v>
      </c>
      <c r="F60" s="29">
        <v>1</v>
      </c>
      <c r="G60" s="29">
        <v>2.6283053262662865</v>
      </c>
      <c r="H60" s="19">
        <v>111817998.31</v>
      </c>
      <c r="I60" s="29">
        <v>0.9977965213754334</v>
      </c>
      <c r="J60" s="29">
        <v>2.6225139116610245</v>
      </c>
      <c r="K60" s="19">
        <v>279285.58</v>
      </c>
      <c r="L60" s="29">
        <v>2.4921764331869512E-3</v>
      </c>
      <c r="M60" s="29">
        <v>6.5502005933405806E-3</v>
      </c>
      <c r="N60" s="19">
        <v>42637714.07</v>
      </c>
      <c r="O60" s="29">
        <v>0.38047329966057569</v>
      </c>
      <c r="P60" s="29">
        <v>1</v>
      </c>
      <c r="Q60" s="19">
        <v>246425.89</v>
      </c>
      <c r="R60" s="29">
        <v>2.198956335608591E-3</v>
      </c>
      <c r="S60" s="29">
        <v>5.7795286491070562E-3</v>
      </c>
      <c r="T60" s="19">
        <v>42401027.609999999</v>
      </c>
      <c r="U60" s="29">
        <v>0.37836125213679572</v>
      </c>
      <c r="V60" s="29">
        <v>0.99444889424392158</v>
      </c>
      <c r="W60" s="19">
        <v>502526.23</v>
      </c>
      <c r="X60" s="29">
        <v>4.484241640632808E-3</v>
      </c>
      <c r="Y60" s="29">
        <v>1.1785956188340281E-2</v>
      </c>
      <c r="Z60" s="19">
        <v>34104.559999999998</v>
      </c>
      <c r="AA60" s="29">
        <v>3.0432856825694457E-4</v>
      </c>
      <c r="AB60" s="29">
        <v>7.9986839688472064E-4</v>
      </c>
      <c r="AC60" s="19">
        <v>42937658.399999999</v>
      </c>
      <c r="AD60" s="29">
        <v>0.38314982234568545</v>
      </c>
      <c r="AE60" s="29">
        <v>1.0070347188291466</v>
      </c>
    </row>
    <row r="61" spans="1:31">
      <c r="A61" s="24" t="s">
        <v>79</v>
      </c>
      <c r="B61" s="19">
        <v>247</v>
      </c>
      <c r="C61" s="29">
        <v>3.3919413927633333E-6</v>
      </c>
      <c r="D61" s="29">
        <v>8.732248194526814E-6</v>
      </c>
      <c r="E61" s="19">
        <v>72819654.409999996</v>
      </c>
      <c r="F61" s="29">
        <v>1</v>
      </c>
      <c r="G61" s="29">
        <v>2.5744101042420611</v>
      </c>
      <c r="H61" s="19">
        <v>72780588.319999993</v>
      </c>
      <c r="I61" s="29">
        <v>0.99946352272176342</v>
      </c>
      <c r="J61" s="29">
        <v>2.5730289917162725</v>
      </c>
      <c r="K61" s="19">
        <v>39066.089999999997</v>
      </c>
      <c r="L61" s="29">
        <v>5.3647727823650897E-4</v>
      </c>
      <c r="M61" s="29">
        <v>1.3811125257883483E-3</v>
      </c>
      <c r="N61" s="19">
        <v>28285957.350000001</v>
      </c>
      <c r="O61" s="29">
        <v>0.38843850028098481</v>
      </c>
      <c r="P61" s="29">
        <v>1</v>
      </c>
      <c r="Q61" s="19">
        <v>146900.46</v>
      </c>
      <c r="R61" s="29">
        <v>2.0173188295140661E-3</v>
      </c>
      <c r="S61" s="29">
        <v>5.1934059781787792E-3</v>
      </c>
      <c r="T61" s="19">
        <v>28143212.859999999</v>
      </c>
      <c r="U61" s="29">
        <v>0.38647825354325244</v>
      </c>
      <c r="V61" s="29">
        <v>0.99495352099157419</v>
      </c>
      <c r="W61" s="19">
        <v>269190.09000000003</v>
      </c>
      <c r="X61" s="29">
        <v>3.6966680517922556E-3</v>
      </c>
      <c r="Y61" s="29">
        <v>9.5167395845627972E-3</v>
      </c>
      <c r="Z61" s="19">
        <v>28754.43</v>
      </c>
      <c r="AA61" s="29">
        <v>3.9487182729682499E-4</v>
      </c>
      <c r="AB61" s="29">
        <v>1.0165620220734723E-3</v>
      </c>
      <c r="AC61" s="19">
        <v>28441157.379999999</v>
      </c>
      <c r="AD61" s="29">
        <v>0.39056979342234149</v>
      </c>
      <c r="AE61" s="29">
        <v>1.0054868225982105</v>
      </c>
    </row>
    <row r="62" spans="1:31">
      <c r="A62" s="24" t="s">
        <v>80</v>
      </c>
      <c r="B62" s="19">
        <v>180</v>
      </c>
      <c r="C62" s="29">
        <v>3.0859042001939476E-6</v>
      </c>
      <c r="D62" s="29">
        <v>7.7886894894376958E-6</v>
      </c>
      <c r="E62" s="19">
        <v>58329743.350000001</v>
      </c>
      <c r="F62" s="29">
        <v>1</v>
      </c>
      <c r="G62" s="29">
        <v>2.523956994176352</v>
      </c>
      <c r="H62" s="19">
        <v>58261763.159999996</v>
      </c>
      <c r="I62" s="29">
        <v>0.99883455358971662</v>
      </c>
      <c r="J62" s="29">
        <v>2.5210154575577799</v>
      </c>
      <c r="K62" s="19">
        <v>83291.539999999994</v>
      </c>
      <c r="L62" s="29">
        <v>1.4279428507034567E-3</v>
      </c>
      <c r="M62" s="29">
        <v>3.6040663453171078E-3</v>
      </c>
      <c r="N62" s="19">
        <v>23110434.719999999</v>
      </c>
      <c r="O62" s="29">
        <v>0.396203264281978</v>
      </c>
      <c r="P62" s="29">
        <v>1</v>
      </c>
      <c r="Q62" s="19">
        <v>97774.79</v>
      </c>
      <c r="R62" s="29">
        <v>1.6762424174115622E-3</v>
      </c>
      <c r="S62" s="29">
        <v>4.2307637733609883E-3</v>
      </c>
      <c r="T62" s="19">
        <v>23016141.859999999</v>
      </c>
      <c r="U62" s="29">
        <v>0.39458671576685411</v>
      </c>
      <c r="V62" s="29">
        <v>0.99591990106882766</v>
      </c>
      <c r="W62" s="19">
        <v>290933.27</v>
      </c>
      <c r="X62" s="29">
        <v>4.9877344437175555E-3</v>
      </c>
      <c r="Y62" s="29">
        <v>1.258882723431522E-2</v>
      </c>
      <c r="Z62" s="19">
        <v>17888.599999999999</v>
      </c>
      <c r="AA62" s="29">
        <v>3.0668058819771919E-4</v>
      </c>
      <c r="AB62" s="29">
        <v>7.740486155597509E-4</v>
      </c>
      <c r="AC62" s="19">
        <v>23324963.73</v>
      </c>
      <c r="AD62" s="29">
        <v>0.39988113079876941</v>
      </c>
      <c r="AE62" s="29">
        <v>1.0092827769187027</v>
      </c>
    </row>
    <row r="63" spans="1:31">
      <c r="A63" s="24" t="s">
        <v>81</v>
      </c>
      <c r="B63" s="19">
        <v>124</v>
      </c>
      <c r="C63" s="29">
        <v>2.8225052701727358E-6</v>
      </c>
      <c r="D63" s="29">
        <v>7.0808576023627084E-6</v>
      </c>
      <c r="E63" s="19">
        <v>43932601.759999998</v>
      </c>
      <c r="F63" s="29">
        <v>1</v>
      </c>
      <c r="G63" s="29">
        <v>2.5087136868053976</v>
      </c>
      <c r="H63" s="19">
        <v>43744147.359999999</v>
      </c>
      <c r="I63" s="29">
        <v>0.99571037470010293</v>
      </c>
      <c r="J63" s="29">
        <v>2.4979522451042788</v>
      </c>
      <c r="K63" s="19">
        <v>204679.61</v>
      </c>
      <c r="L63" s="29">
        <v>4.6589457896927429E-3</v>
      </c>
      <c r="M63" s="29">
        <v>1.1687961068686565E-2</v>
      </c>
      <c r="N63" s="19">
        <v>17512003.059999999</v>
      </c>
      <c r="O63" s="29">
        <v>0.39861065264621831</v>
      </c>
      <c r="P63" s="29">
        <v>1</v>
      </c>
      <c r="Q63" s="19">
        <v>73621.16</v>
      </c>
      <c r="R63" s="29">
        <v>1.6757750975502437E-3</v>
      </c>
      <c r="S63" s="29">
        <v>4.2040399232319463E-3</v>
      </c>
      <c r="T63" s="19">
        <v>17441378.399999999</v>
      </c>
      <c r="U63" s="29">
        <v>0.39700308429900738</v>
      </c>
      <c r="V63" s="29">
        <v>0.99596707128487671</v>
      </c>
      <c r="W63" s="19">
        <v>127749.05</v>
      </c>
      <c r="X63" s="29">
        <v>2.9078416684238735E-3</v>
      </c>
      <c r="Y63" s="29">
        <v>7.2949421926380145E-3</v>
      </c>
      <c r="Z63" s="19">
        <v>13441.28</v>
      </c>
      <c r="AA63" s="29">
        <v>3.059522874021564E-4</v>
      </c>
      <c r="AB63" s="29">
        <v>7.6754669091520832E-4</v>
      </c>
      <c r="AC63" s="19">
        <v>17582568.73</v>
      </c>
      <c r="AD63" s="29">
        <v>0.40021687825483343</v>
      </c>
      <c r="AE63" s="29">
        <v>1.0040295601684301</v>
      </c>
    </row>
    <row r="64" spans="1:31">
      <c r="A64" s="24" t="s">
        <v>82</v>
      </c>
      <c r="B64" s="19">
        <v>86</v>
      </c>
      <c r="C64" s="29">
        <v>2.5908960459666031E-6</v>
      </c>
      <c r="D64" s="29">
        <v>6.4058332053470207E-6</v>
      </c>
      <c r="E64" s="19">
        <v>33193149.579999998</v>
      </c>
      <c r="F64" s="29">
        <v>1</v>
      </c>
      <c r="G64" s="29">
        <v>2.4724392996466804</v>
      </c>
      <c r="H64" s="19">
        <v>33152670.309999999</v>
      </c>
      <c r="I64" s="29">
        <v>0.99878049324899287</v>
      </c>
      <c r="J64" s="29">
        <v>2.4694241432293058</v>
      </c>
      <c r="K64" s="19">
        <v>44918.01</v>
      </c>
      <c r="L64" s="29">
        <v>1.3532313314149806E-3</v>
      </c>
      <c r="M64" s="29">
        <v>3.3457823253035994E-3</v>
      </c>
      <c r="N64" s="19">
        <v>13425263.699999999</v>
      </c>
      <c r="O64" s="29">
        <v>0.40445886786498791</v>
      </c>
      <c r="P64" s="29">
        <v>1</v>
      </c>
      <c r="Q64" s="19">
        <v>49259.57</v>
      </c>
      <c r="R64" s="29">
        <v>1.4840281992908732E-3</v>
      </c>
      <c r="S64" s="29">
        <v>3.6691696417106507E-3</v>
      </c>
      <c r="T64" s="19">
        <v>13378174.18</v>
      </c>
      <c r="U64" s="29">
        <v>0.40304021610714535</v>
      </c>
      <c r="V64" s="29">
        <v>0.99649246964139715</v>
      </c>
      <c r="W64" s="19">
        <v>106953.05</v>
      </c>
      <c r="X64" s="29">
        <v>3.2221422598728883E-3</v>
      </c>
      <c r="Y64" s="29">
        <v>7.9665511523620957E-3</v>
      </c>
      <c r="Z64" s="19">
        <v>9280.44</v>
      </c>
      <c r="AA64" s="29">
        <v>2.7958901512593372E-4</v>
      </c>
      <c r="AB64" s="29">
        <v>6.9126686874686866E-4</v>
      </c>
      <c r="AC64" s="19">
        <v>13494407.67</v>
      </c>
      <c r="AD64" s="29">
        <v>0.40654194738214416</v>
      </c>
      <c r="AE64" s="29">
        <v>1.005150287662506</v>
      </c>
    </row>
    <row r="65" spans="1:31">
      <c r="A65" s="24" t="s">
        <v>83</v>
      </c>
      <c r="B65" s="19">
        <v>112</v>
      </c>
      <c r="C65" s="29">
        <v>2.3604297812799527E-6</v>
      </c>
      <c r="D65" s="29">
        <v>5.7620708737845456E-6</v>
      </c>
      <c r="E65" s="19">
        <v>47448986.149999999</v>
      </c>
      <c r="F65" s="29">
        <v>1</v>
      </c>
      <c r="G65" s="29">
        <v>2.4411109025492972</v>
      </c>
      <c r="H65" s="19">
        <v>47437000.590000004</v>
      </c>
      <c r="I65" s="29">
        <v>0.99974740113598837</v>
      </c>
      <c r="J65" s="29">
        <v>2.4404942807083869</v>
      </c>
      <c r="K65" s="19">
        <v>55186.33</v>
      </c>
      <c r="L65" s="29">
        <v>1.1630665790316366E-3</v>
      </c>
      <c r="M65" s="29">
        <v>2.8391745064648417E-3</v>
      </c>
      <c r="N65" s="19">
        <v>19437456.16</v>
      </c>
      <c r="O65" s="29">
        <v>0.40964955707488809</v>
      </c>
      <c r="P65" s="29">
        <v>1</v>
      </c>
      <c r="Q65" s="19">
        <v>75072.84</v>
      </c>
      <c r="R65" s="29">
        <v>1.5821800651898649E-3</v>
      </c>
      <c r="S65" s="29">
        <v>3.8622770069311374E-3</v>
      </c>
      <c r="T65" s="19">
        <v>19364224.84</v>
      </c>
      <c r="U65" s="29">
        <v>0.4081061875333663</v>
      </c>
      <c r="V65" s="29">
        <v>0.99623246378552854</v>
      </c>
      <c r="W65" s="19">
        <v>181805.97</v>
      </c>
      <c r="X65" s="29">
        <v>3.8316091607365145E-3</v>
      </c>
      <c r="Y65" s="29">
        <v>9.3533828965816686E-3</v>
      </c>
      <c r="Z65" s="19">
        <v>18623.45</v>
      </c>
      <c r="AA65" s="29">
        <v>3.9249416080516195E-4</v>
      </c>
      <c r="AB65" s="29">
        <v>9.5812177512841787E-4</v>
      </c>
      <c r="AC65" s="19">
        <v>19564654.260000002</v>
      </c>
      <c r="AD65" s="29">
        <v>0.41233029085490802</v>
      </c>
      <c r="AE65" s="29">
        <v>1.0065439684572388</v>
      </c>
    </row>
    <row r="66" spans="1:31">
      <c r="A66" s="24" t="s">
        <v>84</v>
      </c>
      <c r="B66" s="19">
        <v>72</v>
      </c>
      <c r="C66" s="29">
        <v>2.1185998928941821E-6</v>
      </c>
      <c r="D66" s="29">
        <v>5.1084022178077145E-6</v>
      </c>
      <c r="E66" s="19">
        <v>33984708.600000001</v>
      </c>
      <c r="F66" s="29">
        <v>1</v>
      </c>
      <c r="G66" s="29">
        <v>2.411216121997068</v>
      </c>
      <c r="H66" s="19">
        <v>33984708.600000001</v>
      </c>
      <c r="I66" s="29">
        <v>1</v>
      </c>
      <c r="J66" s="29">
        <v>2.411216121997068</v>
      </c>
      <c r="K66" s="19">
        <v>3370</v>
      </c>
      <c r="L66" s="29">
        <v>9.9162244986852701E-5</v>
      </c>
      <c r="M66" s="29">
        <v>2.3910160380572219E-4</v>
      </c>
      <c r="N66" s="19">
        <v>14094426.58</v>
      </c>
      <c r="O66" s="29">
        <v>0.41472848114990163</v>
      </c>
      <c r="P66" s="29">
        <v>1</v>
      </c>
      <c r="Q66" s="19">
        <v>41910.39</v>
      </c>
      <c r="R66" s="29">
        <v>1.2332131634049085E-3</v>
      </c>
      <c r="S66" s="29">
        <v>2.9735434614609202E-3</v>
      </c>
      <c r="T66" s="19">
        <v>14053518.65</v>
      </c>
      <c r="U66" s="29">
        <v>0.41352476537050548</v>
      </c>
      <c r="V66" s="29">
        <v>0.99709758110641777</v>
      </c>
      <c r="W66" s="19">
        <v>112151.54</v>
      </c>
      <c r="X66" s="29">
        <v>3.300058897665522E-3</v>
      </c>
      <c r="Y66" s="29">
        <v>7.9571552175909804E-3</v>
      </c>
      <c r="Z66" s="19">
        <v>11711.8</v>
      </c>
      <c r="AA66" s="29">
        <v>3.4461969757775115E-4</v>
      </c>
      <c r="AB66" s="29">
        <v>8.3095257075722754E-4</v>
      </c>
      <c r="AC66" s="19">
        <v>14177381.99</v>
      </c>
      <c r="AD66" s="29">
        <v>0.41716944396574873</v>
      </c>
      <c r="AE66" s="29">
        <v>1.005885688894766</v>
      </c>
    </row>
    <row r="67" spans="1:31">
      <c r="A67" s="24" t="s">
        <v>85</v>
      </c>
      <c r="B67" s="19">
        <v>49</v>
      </c>
      <c r="C67" s="29">
        <v>1.9117757861492414E-6</v>
      </c>
      <c r="D67" s="29">
        <v>4.5849024335382087E-6</v>
      </c>
      <c r="E67" s="19">
        <v>25630620.68</v>
      </c>
      <c r="F67" s="29">
        <v>1</v>
      </c>
      <c r="G67" s="29">
        <v>2.398242757731158</v>
      </c>
      <c r="H67" s="19">
        <v>25630560.350000001</v>
      </c>
      <c r="I67" s="29">
        <v>0.99999764617483311</v>
      </c>
      <c r="J67" s="29">
        <v>2.3982371126869984</v>
      </c>
      <c r="K67" s="19">
        <v>60.33</v>
      </c>
      <c r="L67" s="29">
        <v>2.3538251669057902E-6</v>
      </c>
      <c r="M67" s="29">
        <v>5.6450441594971456E-6</v>
      </c>
      <c r="N67" s="19">
        <v>10687250.32</v>
      </c>
      <c r="O67" s="29">
        <v>0.41697196698554551</v>
      </c>
      <c r="P67" s="29">
        <v>1</v>
      </c>
      <c r="Q67" s="19">
        <v>28429.94</v>
      </c>
      <c r="R67" s="29">
        <v>1.1092177733403215E-3</v>
      </c>
      <c r="S67" s="29">
        <v>2.6601734916601072E-3</v>
      </c>
      <c r="T67" s="19">
        <v>10659434.24</v>
      </c>
      <c r="U67" s="29">
        <v>0.4158866994710641</v>
      </c>
      <c r="V67" s="29">
        <v>0.99739726504319404</v>
      </c>
      <c r="W67" s="19">
        <v>83814.83</v>
      </c>
      <c r="X67" s="29">
        <v>3.2701053574329597E-3</v>
      </c>
      <c r="Y67" s="29">
        <v>7.8425064904814549E-3</v>
      </c>
      <c r="Z67" s="19">
        <v>2241.87</v>
      </c>
      <c r="AA67" s="29">
        <v>8.7468424116212226E-5</v>
      </c>
      <c r="AB67" s="29">
        <v>2.0977051466686332E-4</v>
      </c>
      <c r="AC67" s="19">
        <v>10745490.939999999</v>
      </c>
      <c r="AD67" s="29">
        <v>0.41924427325261321</v>
      </c>
      <c r="AE67" s="29">
        <v>1.0054495420483422</v>
      </c>
    </row>
    <row r="68" spans="1:31">
      <c r="A68" s="24" t="s">
        <v>86</v>
      </c>
      <c r="B68" s="19">
        <v>33</v>
      </c>
      <c r="C68" s="29">
        <v>1.7390333568541286E-6</v>
      </c>
      <c r="D68" s="29">
        <v>4.1343102651695368E-6</v>
      </c>
      <c r="E68" s="19">
        <v>18976059.239999998</v>
      </c>
      <c r="F68" s="29">
        <v>1</v>
      </c>
      <c r="G68" s="29">
        <v>2.3773611063150675</v>
      </c>
      <c r="H68" s="19">
        <v>18976059.239999998</v>
      </c>
      <c r="I68" s="29">
        <v>1</v>
      </c>
      <c r="J68" s="29">
        <v>2.3773611063150675</v>
      </c>
      <c r="K68" s="19">
        <v>115</v>
      </c>
      <c r="L68" s="29">
        <v>6.060267758734084E-6</v>
      </c>
      <c r="M68" s="29">
        <v>1.4407444863469597E-5</v>
      </c>
      <c r="N68" s="19">
        <v>7981984.3899999997</v>
      </c>
      <c r="O68" s="29">
        <v>0.42063445782118036</v>
      </c>
      <c r="P68" s="29">
        <v>1</v>
      </c>
      <c r="Q68" s="19">
        <v>15593.81</v>
      </c>
      <c r="R68" s="29">
        <v>8.2176229546804475E-4</v>
      </c>
      <c r="S68" s="29">
        <v>1.9536257198819202E-3</v>
      </c>
      <c r="T68" s="19">
        <v>7966669.0599999996</v>
      </c>
      <c r="U68" s="29">
        <v>0.41982737085932498</v>
      </c>
      <c r="V68" s="29">
        <v>0.9980812628474709</v>
      </c>
      <c r="W68" s="19">
        <v>26517.05</v>
      </c>
      <c r="X68" s="29">
        <v>1.3973949841020838E-3</v>
      </c>
      <c r="Y68" s="29">
        <v>3.3221124853640561E-3</v>
      </c>
      <c r="Z68" s="19">
        <v>5617.04</v>
      </c>
      <c r="AA68" s="29">
        <v>2.9600666444799741E-4</v>
      </c>
      <c r="AB68" s="29">
        <v>7.0371473126872399E-4</v>
      </c>
      <c r="AC68" s="19">
        <v>7998803.1500000004</v>
      </c>
      <c r="AD68" s="29">
        <v>0.42152077250787506</v>
      </c>
      <c r="AE68" s="29">
        <v>1.0021070900641038</v>
      </c>
    </row>
    <row r="69" spans="1:31">
      <c r="A69" s="24" t="s">
        <v>87</v>
      </c>
      <c r="B69" s="19">
        <v>23</v>
      </c>
      <c r="C69" s="29">
        <v>1.604749673894807E-6</v>
      </c>
      <c r="D69" s="29">
        <v>3.8886989240678495E-6</v>
      </c>
      <c r="E69" s="19">
        <v>14332453.449999999</v>
      </c>
      <c r="F69" s="29">
        <v>1</v>
      </c>
      <c r="G69" s="29">
        <v>2.4232433178377191</v>
      </c>
      <c r="H69" s="19">
        <v>13976888.640000001</v>
      </c>
      <c r="I69" s="29">
        <v>0.97519162987408836</v>
      </c>
      <c r="J69" s="29">
        <v>2.3631266007036587</v>
      </c>
      <c r="K69" s="19">
        <v>355564.81</v>
      </c>
      <c r="L69" s="29">
        <v>2.4808370125911694E-2</v>
      </c>
      <c r="M69" s="29">
        <v>6.0116717134060409E-2</v>
      </c>
      <c r="N69" s="19">
        <v>5914574.6299999999</v>
      </c>
      <c r="O69" s="29">
        <v>0.41267007429213037</v>
      </c>
      <c r="P69" s="29">
        <v>1</v>
      </c>
      <c r="Q69" s="19">
        <v>16835.939999999999</v>
      </c>
      <c r="R69" s="29">
        <v>1.1746725749875015E-3</v>
      </c>
      <c r="S69" s="29">
        <v>2.8465174679856899E-3</v>
      </c>
      <c r="T69" s="19">
        <v>5898589.1399999997</v>
      </c>
      <c r="U69" s="29">
        <v>0.41155473908062823</v>
      </c>
      <c r="V69" s="29">
        <v>0.99729727140157831</v>
      </c>
      <c r="W69" s="19">
        <v>25733.33</v>
      </c>
      <c r="X69" s="29">
        <v>1.7954588228577156E-3</v>
      </c>
      <c r="Y69" s="29">
        <v>4.3508335949427358E-3</v>
      </c>
      <c r="Z69" s="19">
        <v>7239.16</v>
      </c>
      <c r="AA69" s="29">
        <v>5.0508868040314485E-4</v>
      </c>
      <c r="AB69" s="29">
        <v>1.223952769702392E-3</v>
      </c>
      <c r="AC69" s="19">
        <v>5931561.6299999999</v>
      </c>
      <c r="AD69" s="29">
        <v>0.41385528658388909</v>
      </c>
      <c r="AE69" s="29">
        <v>1.0028720577662236</v>
      </c>
    </row>
    <row r="70" spans="1:31">
      <c r="A70" s="24" t="s">
        <v>88</v>
      </c>
      <c r="B70" s="19">
        <v>22</v>
      </c>
      <c r="C70" s="29">
        <v>1.4892114828881623E-6</v>
      </c>
      <c r="D70" s="29">
        <v>3.496914672978784E-6</v>
      </c>
      <c r="E70" s="19">
        <v>14772918.59</v>
      </c>
      <c r="F70" s="29">
        <v>1</v>
      </c>
      <c r="G70" s="29">
        <v>2.3481652627314569</v>
      </c>
      <c r="H70" s="19">
        <v>14783776</v>
      </c>
      <c r="I70" s="29">
        <v>1.0007349536202921</v>
      </c>
      <c r="J70" s="29">
        <v>2.3498910552923453</v>
      </c>
      <c r="K70" s="19">
        <v>59055.360000000001</v>
      </c>
      <c r="L70" s="29">
        <v>3.9975418290042848E-3</v>
      </c>
      <c r="M70" s="29">
        <v>9.3868888591838347E-3</v>
      </c>
      <c r="N70" s="19">
        <v>6291260.1699999999</v>
      </c>
      <c r="O70" s="29">
        <v>0.4258644039545878</v>
      </c>
      <c r="P70" s="29">
        <v>1</v>
      </c>
      <c r="Q70" s="19">
        <v>14238.74</v>
      </c>
      <c r="R70" s="29">
        <v>9.6384068681177237E-4</v>
      </c>
      <c r="S70" s="29">
        <v>2.2632572195786333E-3</v>
      </c>
      <c r="T70" s="19">
        <v>6278026.5300000003</v>
      </c>
      <c r="U70" s="29">
        <v>0.42496859992511477</v>
      </c>
      <c r="V70" s="29">
        <v>0.99789650409577646</v>
      </c>
      <c r="W70" s="19">
        <v>85304.04</v>
      </c>
      <c r="X70" s="29">
        <v>5.7743525411250501E-3</v>
      </c>
      <c r="Y70" s="29">
        <v>1.3559134051834959E-2</v>
      </c>
      <c r="Z70" s="19">
        <v>4500</v>
      </c>
      <c r="AA70" s="29">
        <v>3.0461143968166959E-4</v>
      </c>
      <c r="AB70" s="29">
        <v>7.1527800129111497E-4</v>
      </c>
      <c r="AC70" s="19">
        <v>6367830.5700000003</v>
      </c>
      <c r="AD70" s="29">
        <v>0.43104756390592147</v>
      </c>
      <c r="AE70" s="29">
        <v>1.0121709161489025</v>
      </c>
    </row>
    <row r="71" spans="1:31">
      <c r="A71" s="24" t="s">
        <v>89</v>
      </c>
      <c r="B71" s="19">
        <v>25</v>
      </c>
      <c r="C71" s="29">
        <v>1.3358268732678951E-6</v>
      </c>
      <c r="D71" s="29">
        <v>3.1249691878038083E-6</v>
      </c>
      <c r="E71" s="19">
        <v>18715000.050000001</v>
      </c>
      <c r="F71" s="29">
        <v>1</v>
      </c>
      <c r="G71" s="29">
        <v>2.3393519402398693</v>
      </c>
      <c r="H71" s="19">
        <v>18715000.050000001</v>
      </c>
      <c r="I71" s="29">
        <v>1</v>
      </c>
      <c r="J71" s="29">
        <v>2.3393519402398693</v>
      </c>
      <c r="K71" s="19"/>
      <c r="L71" s="29" t="e">
        <v>#NULL!</v>
      </c>
      <c r="M71" s="29" t="e">
        <v>#NULL!</v>
      </c>
      <c r="N71" s="19">
        <v>8000078.8799999999</v>
      </c>
      <c r="O71" s="29">
        <v>0.42746881424667693</v>
      </c>
      <c r="P71" s="29">
        <v>1</v>
      </c>
      <c r="Q71" s="19">
        <v>9749.56</v>
      </c>
      <c r="R71" s="29">
        <v>5.2094897002150954E-4</v>
      </c>
      <c r="S71" s="29">
        <v>1.2186829837857798E-3</v>
      </c>
      <c r="T71" s="19">
        <v>7990329.3200000003</v>
      </c>
      <c r="U71" s="29">
        <v>0.42694786527665546</v>
      </c>
      <c r="V71" s="29">
        <v>0.99878131701621431</v>
      </c>
      <c r="W71" s="19">
        <v>6787.53</v>
      </c>
      <c r="X71" s="29">
        <v>3.6267859908448142E-4</v>
      </c>
      <c r="Y71" s="29">
        <v>8.4843288445175932E-4</v>
      </c>
      <c r="Z71" s="19">
        <v>3860.5</v>
      </c>
      <c r="AA71" s="29">
        <v>2.0627838577002834E-4</v>
      </c>
      <c r="AB71" s="29">
        <v>4.8255774198066408E-4</v>
      </c>
      <c r="AC71" s="19">
        <v>8000977.3499999996</v>
      </c>
      <c r="AD71" s="29">
        <v>0.42751682226150994</v>
      </c>
      <c r="AE71" s="29">
        <v>1.0001123076426466</v>
      </c>
    </row>
    <row r="72" spans="1:31">
      <c r="A72" s="24" t="s">
        <v>90</v>
      </c>
      <c r="B72" s="19">
        <v>16</v>
      </c>
      <c r="C72" s="29">
        <v>1.1781871263111214E-6</v>
      </c>
      <c r="D72" s="29">
        <v>2.7547819200480813E-6</v>
      </c>
      <c r="E72" s="19">
        <v>13580185.73</v>
      </c>
      <c r="F72" s="29">
        <v>1</v>
      </c>
      <c r="G72" s="29">
        <v>2.3381531324936851</v>
      </c>
      <c r="H72" s="19">
        <v>13580185.73</v>
      </c>
      <c r="I72" s="29">
        <v>1</v>
      </c>
      <c r="J72" s="29">
        <v>2.3381531324936851</v>
      </c>
      <c r="K72" s="19">
        <v>79430.350000000006</v>
      </c>
      <c r="L72" s="29">
        <v>5.8489884880241622E-3</v>
      </c>
      <c r="M72" s="29">
        <v>1.3675830755193196E-2</v>
      </c>
      <c r="N72" s="19">
        <v>5808082.2599999998</v>
      </c>
      <c r="O72" s="29">
        <v>0.42768798420550025</v>
      </c>
      <c r="P72" s="29">
        <v>1</v>
      </c>
      <c r="Q72" s="19">
        <v>13891.61</v>
      </c>
      <c r="R72" s="29">
        <v>1.0229322541084275E-3</v>
      </c>
      <c r="S72" s="29">
        <v>2.3917722542724459E-3</v>
      </c>
      <c r="T72" s="19">
        <v>5794828.4699999997</v>
      </c>
      <c r="U72" s="29">
        <v>0.42671201890844829</v>
      </c>
      <c r="V72" s="29">
        <v>0.99771804368349282</v>
      </c>
      <c r="W72" s="19">
        <v>34442.42</v>
      </c>
      <c r="X72" s="29">
        <v>2.5362259901875435E-3</v>
      </c>
      <c r="Y72" s="29">
        <v>5.930084743668902E-3</v>
      </c>
      <c r="Z72" s="19">
        <v>6314.23</v>
      </c>
      <c r="AA72" s="29">
        <v>4.6495903116046698E-4</v>
      </c>
      <c r="AB72" s="29">
        <v>1.0871454151890748E-3</v>
      </c>
      <c r="AC72" s="19">
        <v>5835585.1200000001</v>
      </c>
      <c r="AD72" s="29">
        <v>0.42971320392979634</v>
      </c>
      <c r="AE72" s="29">
        <v>1.004735273842351</v>
      </c>
    </row>
    <row r="73" spans="1:31">
      <c r="A73" s="24" t="s">
        <v>91</v>
      </c>
      <c r="B73" s="19">
        <v>53</v>
      </c>
      <c r="C73" s="29">
        <v>7.1654783203528159E-7</v>
      </c>
      <c r="D73" s="29">
        <v>1.6370553141361428E-6</v>
      </c>
      <c r="E73" s="19">
        <v>73965753.060000002</v>
      </c>
      <c r="F73" s="29">
        <v>1</v>
      </c>
      <c r="G73" s="29">
        <v>2.284642058697258</v>
      </c>
      <c r="H73" s="19">
        <v>73964873.060000002</v>
      </c>
      <c r="I73" s="29">
        <v>0.99998810260203408</v>
      </c>
      <c r="J73" s="29">
        <v>2.2846148774014758</v>
      </c>
      <c r="K73" s="19">
        <v>17144</v>
      </c>
      <c r="L73" s="29">
        <v>2.3178294400778997E-4</v>
      </c>
      <c r="M73" s="29">
        <v>5.2954106236886855E-4</v>
      </c>
      <c r="N73" s="19">
        <v>32375204.149999999</v>
      </c>
      <c r="O73" s="29">
        <v>0.43770532727136136</v>
      </c>
      <c r="P73" s="29">
        <v>1</v>
      </c>
      <c r="Q73" s="19">
        <v>48411.71</v>
      </c>
      <c r="R73" s="29">
        <v>6.5451520463435399E-4</v>
      </c>
      <c r="S73" s="29">
        <v>1.4953329645644876E-3</v>
      </c>
      <c r="T73" s="19">
        <v>32327563.129999999</v>
      </c>
      <c r="U73" s="29">
        <v>0.43706123161858873</v>
      </c>
      <c r="V73" s="29">
        <v>0.99852847198185157</v>
      </c>
      <c r="W73" s="19">
        <v>274221.84000000003</v>
      </c>
      <c r="X73" s="29">
        <v>3.7074163197872811E-3</v>
      </c>
      <c r="Y73" s="29">
        <v>8.4701192532866242E-3</v>
      </c>
      <c r="Z73" s="19">
        <v>12849.27</v>
      </c>
      <c r="AA73" s="29">
        <v>1.737191804101129E-4</v>
      </c>
      <c r="AB73" s="29">
        <v>3.968861459673607E-4</v>
      </c>
      <c r="AC73" s="19">
        <v>32614634.239999998</v>
      </c>
      <c r="AD73" s="29">
        <v>0.44094236711878609</v>
      </c>
      <c r="AE73" s="29">
        <v>1.0073954773811056</v>
      </c>
    </row>
    <row r="74" spans="1:31">
      <c r="A74" s="24" t="s">
        <v>14</v>
      </c>
      <c r="B74" s="19">
        <v>5965266</v>
      </c>
      <c r="C74" s="29">
        <v>7.4452755491586186E-5</v>
      </c>
      <c r="D74" s="29">
        <v>6.8071270119704941E-4</v>
      </c>
      <c r="E74" s="19">
        <v>80121493967.730011</v>
      </c>
      <c r="F74" s="29">
        <v>1</v>
      </c>
      <c r="G74" s="29">
        <v>9.1428812365980985</v>
      </c>
      <c r="H74" s="19">
        <v>87359469788.899979</v>
      </c>
      <c r="I74" s="29">
        <v>1.090337504491431</v>
      </c>
      <c r="J74" s="29">
        <v>9.9688263113738991</v>
      </c>
      <c r="K74" s="19">
        <v>3121027893.6300015</v>
      </c>
      <c r="L74" s="29">
        <v>3.8953690689879507E-2</v>
      </c>
      <c r="M74" s="29">
        <v>0.35614896770474536</v>
      </c>
      <c r="N74" s="19">
        <v>8763265309.3000011</v>
      </c>
      <c r="O74" s="29">
        <v>0.10937471176997177</v>
      </c>
      <c r="P74" s="29">
        <v>1</v>
      </c>
      <c r="Q74" s="19">
        <v>618553830.63999999</v>
      </c>
      <c r="R74" s="29">
        <v>7.7201984137880743E-3</v>
      </c>
      <c r="S74" s="29">
        <v>7.0584857220237385E-2</v>
      </c>
      <c r="T74" s="19">
        <v>8316907416.4300003</v>
      </c>
      <c r="U74" s="29">
        <v>0.10380369866517647</v>
      </c>
      <c r="V74" s="29">
        <v>0.94906488881532503</v>
      </c>
      <c r="W74" s="19">
        <v>158520685.01000008</v>
      </c>
      <c r="X74" s="29">
        <v>1.9785038590748993E-3</v>
      </c>
      <c r="Y74" s="29">
        <v>1.8089225809672822E-2</v>
      </c>
      <c r="Z74" s="19">
        <v>37248828.079999998</v>
      </c>
      <c r="AA74" s="29">
        <v>4.6490431263054648E-4</v>
      </c>
      <c r="AB74" s="29">
        <v>4.2505649167633597E-3</v>
      </c>
      <c r="AC74" s="19">
        <v>8512676929.5199976</v>
      </c>
      <c r="AD74" s="29">
        <v>0.10624710683688188</v>
      </c>
      <c r="AE74" s="29">
        <v>0.97140467954176091</v>
      </c>
    </row>
  </sheetData>
  <mergeCells count="1">
    <mergeCell ref="E1:Z1"/>
  </mergeCells>
  <pageMargins left="0.7" right="0.7" top="0.75" bottom="0.75" header="0.3" footer="0.3"/>
  <pageSetup paperSize="9" orientation="portrait" horizont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0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0.xml"/></Relationships>
</file>

<file path=customXml/_rels/item10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1.xml"/></Relationships>
</file>

<file path=customXml/_rels/item10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2.xml"/></Relationships>
</file>

<file path=customXml/_rels/item10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3.xml"/></Relationships>
</file>

<file path=customXml/_rels/item10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4.xml"/></Relationships>
</file>

<file path=customXml/_rels/item10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5.xml"/></Relationships>
</file>

<file path=customXml/_rels/item10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6.xml"/></Relationships>
</file>

<file path=customXml/_rels/item10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7.xml"/></Relationships>
</file>

<file path=customXml/_rels/item10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8.xml"/></Relationships>
</file>

<file path=customXml/_rels/item10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9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0.xml"/></Relationships>
</file>

<file path=customXml/_rels/item1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1.xml"/></Relationships>
</file>

<file path=customXml/_rels/item1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2.xml"/></Relationships>
</file>

<file path=customXml/_rels/item1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3.xml"/></Relationships>
</file>

<file path=customXml/_rels/item1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4.xml"/></Relationships>
</file>

<file path=customXml/_rels/item1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5.xml"/></Relationships>
</file>

<file path=customXml/_rels/item1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6.xml"/></Relationships>
</file>

<file path=customXml/_rels/item1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7.xml"/></Relationships>
</file>

<file path=customXml/_rels/item1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8.xml"/></Relationships>
</file>

<file path=customXml/_rels/item1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9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0.xml"/></Relationships>
</file>

<file path=customXml/_rels/item1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1.xml"/></Relationships>
</file>

<file path=customXml/_rels/item1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2.xml"/></Relationships>
</file>

<file path=customXml/_rels/item1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3.xml"/></Relationships>
</file>

<file path=customXml/_rels/item1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4.xml"/></Relationships>
</file>

<file path=customXml/_rels/item1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5.xml"/></Relationships>
</file>

<file path=customXml/_rels/item1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6.xml"/></Relationships>
</file>

<file path=customXml/_rels/item1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7.xml"/></Relationships>
</file>

<file path=customXml/_rels/item1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8.xml"/></Relationships>
</file>

<file path=customXml/_rels/item1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9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0.xml"/></Relationships>
</file>

<file path=customXml/_rels/item1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1.xml"/></Relationships>
</file>

<file path=customXml/_rels/item1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2.xml"/></Relationships>
</file>

<file path=customXml/_rels/item1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8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4.xml"/></Relationships>
</file>

<file path=customXml/_rels/item8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5.xml"/></Relationships>
</file>

<file path=customXml/_rels/item8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6.xml"/></Relationships>
</file>

<file path=customXml/_rels/item8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7.xml"/></Relationships>
</file>

<file path=customXml/_rels/item8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8.xml"/></Relationships>
</file>

<file path=customXml/_rels/item8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9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_rels/item9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0.xml"/></Relationships>
</file>

<file path=customXml/_rels/item9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1.xml"/></Relationships>
</file>

<file path=customXml/_rels/item9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2.xml"/></Relationships>
</file>

<file path=customXml/_rels/item9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3.xml"/></Relationships>
</file>

<file path=customXml/_rels/item9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4.xml"/></Relationships>
</file>

<file path=customXml/_rels/item9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5.xml"/></Relationships>
</file>

<file path=customXml/_rels/item9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6.xml"/></Relationships>
</file>

<file path=customXml/_rels/item9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7.xml"/></Relationships>
</file>

<file path=customXml/_rels/item9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8.xml"/></Relationships>
</file>

<file path=customXml/_rels/item9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9.xml"/></Relationships>
</file>

<file path=customXml/item1.xml>��< ? x m l   v e r s i o n = " 1 . 0 "   e n c o d i n g = " U T F - 1 6 " ? > < G e m i n i   x m l n s = " h t t p : / / g e m i n i / p i v o t c u s t o m i z a t i o n / c 2 6 c 7 4 a 7 - f b e a - 4 2 d 3 - b a 0 9 - f f b 9 6 d f 8 0 5 6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 1 8 1 8 2 0 9 9 5 5 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3 5 3 2 2 5 f b - 5 1 d c - 4 d a a - 9 e c 3 - 4 0 d 3 5 9 3 c 0 7 8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 6 3 5 6 1 6 9 2 3 < / S A H o s t H a s h > < G e m i n i F i e l d L i s t V i s i b l e > T r u e < / G e m i n i F i e l d L i s t V i s i b l e > < / S e t t i n g s > ] ] > < / C u s t o m C o n t e n t > < / G e m i n i > 
</file>

<file path=customXml/item100.xml>��< ? x m l   v e r s i o n = " 1 . 0 "   e n c o d i n g = " U T F - 1 6 " ? > < G e m i n i   x m l n s = " h t t p : / / g e m i n i / p i v o t c u s t o m i z a t i o n / 2 d 8 a 7 3 8 e - a 2 4 2 - 4 1 6 c - b 8 0 3 - 7 a b 5 8 b 2 3 3 9 7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 �2 2 < / S l i c e r S h e e t N a m e > < S A H o s t H a s h > 1 6 8 2 3 0 5 4 3 7 < / S A H o s t H a s h > < G e m i n i F i e l d L i s t V i s i b l e > T r u e < / G e m i n i F i e l d L i s t V i s i b l e > < / S e t t i n g s > ] ] > < / C u s t o m C o n t e n t > < / G e m i n i > 
</file>

<file path=customXml/item101.xml>��< ? x m l   v e r s i o n = " 1 . 0 "   e n c o d i n g = " U T F - 1 6 " ? > < G e m i n i   x m l n s = " h t t p : / / g e m i n i / p i v o t c u s t o m i z a t i o n / T a b l e X M L _ �1 3 �- ��������_ 9 2 6 b b f d c - e 1 5 3 - 4 f d d - 8 8 f e - 6 2 c a 9 0 2 5 6 6 d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2.xml>��< ? x m l   v e r s i o n = " 1 . 0 "   e n c o d i n g = " U T F - 1 6 " ? > < G e m i n i   x m l n s = " h t t p : / / g e m i n i / p i v o t c u s t o m i z a t i o n / T a b l e X M L _ �1 3 �- ������_ 9 9 d 8 7 0 c 4 - a 4 d 7 - 4 3 0 1 - b d 8 7 - 8 1 3 9 7 4 a b a 2 4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3.xml>��< ? x m l   v e r s i o n = " 1 . 0 "   e n c o d i n g = " U T F - 1 6 " ? > < G e m i n i   x m l n s = " h t t p : / / g e m i n i / p i v o t c u s t o m i z a t i o n / T a b l e X M L _ �1 2 �- ��������_ b 6 d 2 f e 1 6 - 6 6 b 7 - 4 6 2 1 - b f 8 d - 3 0 e 8 4 5 e d a f 8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4.xml>��< ? x m l   v e r s i o n = " 1 . 0 "   e n c o d i n g = " U T F - 1 6 " ? > < G e m i n i   x m l n s = " h t t p : / / g e m i n i / p i v o t c u s t o m i z a t i o n / 5 9 c c 7 b 3 c - 0 6 b 6 - 4 0 3 1 - 9 9 d a - c b 1 4 9 c 3 f f a 9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 �3 1 < / S l i c e r S h e e t N a m e > < S A H o s t H a s h > 6 8 7 1 5 2 2 7 2 < / S A H o s t H a s h > < G e m i n i F i e l d L i s t V i s i b l e > T r u e < / G e m i n i F i e l d L i s t V i s i b l e > < / S e t t i n g s > ] ] > < / C u s t o m C o n t e n t > < / G e m i n i > 
</file>

<file path=customXml/item105.xml>��< ? x m l   v e r s i o n = " 1 . 0 "   e n c o d i n g = " U T F - 1 6 " ? > < G e m i n i   x m l n s = " h t t p : / / g e m i n i / p i v o t c u s t o m i z a t i o n / 7 9 5 b 5 4 1 7 - 6 d 9 d - 4 4 5 7 - 9 d e 7 - e 3 a 2 6 0 f 3 3 f 5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 �1 2 �< / S l i c e r S h e e t N a m e > < S A H o s t H a s h > 1 6 2 5 2 2 3 8 0 < / S A H o s t H a s h > < G e m i n i F i e l d L i s t V i s i b l e > T r u e < / G e m i n i F i e l d L i s t V i s i b l e > < / S e t t i n g s > ] ] > < / C u s t o m C o n t e n t > < / G e m i n i > 
</file>

<file path=customXml/item106.xml>��< ? x m l   v e r s i o n = " 1 . 0 "   e n c o d i n g = " U T F - 1 6 " ? > < G e m i n i   x m l n s = " h t t p : / / g e m i n i / p i v o t c u s t o m i z a t i o n / T a b l e X M L _ �������_ 1 a 1 2 e 9 d 1 - b 7 9 b - 4 0 7 d - b 7 e 9 - b 5 b d 5 c 5 e 9 5 1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I N 1 1 _ K L I M A K I O & l t ; / s t r i n g & g t ; & l t ; / k e y & g t ; & l t ; v a l u e & g t ; & l t ; i n t & g t ; 1 4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1 6 5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2 5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6 0 & l t ; / i n t & g t ; & l t ; / v a l u e & g t ; & l t ; / i t e m & g t ; & l t ; / C o l u m n W i d t h s & g t ; & l t ; C o l u m n D i s p l a y I n d e x & g t ; & l t ; i t e m & g t ; & l t ; k e y & g t ; & l t ; s t r i n g & g t ; P I N 1 1 _ K L I M A K I O & l t ; / s t r i n g & g t ; & l t ; / k e y & g t ; & l t ; v a l u e & g t ; & l t ; i n t & g t ;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3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07.xml>��< ? x m l   v e r s i o n = " 1 . 0 "   e n c o d i n g = " U T F - 1 6 " ? > < G e m i n i   x m l n s = " h t t p : / / g e m i n i / p i v o t c u s t o m i z a t i o n / 8 b 6 a 9 5 b 4 - e 8 0 2 - 4 7 1 7 - 9 4 2 2 - 7 6 5 1 8 7 3 a e 6 8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 �4 < / S l i c e r S h e e t N a m e > < S A H o s t H a s h > 2 2 0 9 8 0 5 4 9 < / S A H o s t H a s h > < G e m i n i F i e l d L i s t V i s i b l e > T r u e < / G e m i n i F i e l d L i s t V i s i b l e > < / S e t t i n g s > ] ] > < / C u s t o m C o n t e n t > < / G e m i n i > 
</file>

<file path=customXml/item108.xml>��< ? x m l   v e r s i o n = " 1 . 0 "   e n c o d i n g = " U T F - 1 6 " ? > < G e m i n i   x m l n s = " h t t p : / / g e m i n i / p i v o t c u s t o m i z a t i o n / 0 2 6 7 6 c 1 2 - e a a a - 4 5 8 e - 9 e e 9 - 3 9 3 6 a 5 d 2 4 2 7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 �6 �< / S l i c e r S h e e t N a m e > < S A H o s t H a s h > 2 8 8 7 6 4 6 9 5 < / S A H o s t H a s h > < G e m i n i F i e l d L i s t V i s i b l e > T r u e < / G e m i n i F i e l d L i s t V i s i b l e > < / S e t t i n g s > ] ] > < / C u s t o m C o n t e n t > < / G e m i n i > 
</file>

<file path=customXml/item109.xml>��< ? x m l   v e r s i o n = " 1 . 0 "   e n c o d i n g = " U T F - 1 6 " ? > < G e m i n i   x m l n s = " h t t p : / / g e m i n i / p i v o t c u s t o m i z a t i o n / T a b l e X M L _ ��  ��������_ 0 c 9 b 3 6 4 2 - 3 c 8 a - 4 f 7 2 - a 5 1 7 - 6 e 8 4 4 0 7 5 f 8 d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10.xml>��< ? x m l   v e r s i o n = " 1 . 0 "   e n c o d i n g = " U T F - 1 6 " ? > < G e m i n i   x m l n s = " h t t p : / / g e m i n i / p i v o t c u s t o m i z a t i o n / T a b l e X M L _ �1 3 �- ��������_ 3 e a 3 a 3 3 8 - 0 c 3 2 - 4 3 6 f - b 4 2 5 - 7 d b 9 f 2 6 8 0 e c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1.xml>��< ? x m l   v e r s i o n = " 1 . 0 "   e n c o d i n g = " U T F - 1 6 " ? > < G e m i n i   x m l n s = " h t t p : / / g e m i n i / p i v o t c u s t o m i z a t i o n / T a b l e X M L _ �������_ 8 d e 1 1 8 1 f - 1 9 5 e - 4 3 c 3 - 9 b b c - 1 b 6 9 1 6 9 c 7 1 6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 N O M O S _ I D < / s t r i n g > < / k e y > < v a l u e > < i n t > 1 0 5 < / i n t > < / v a l u e > < / i t e m > < i t e m > < k e y > < s t r i n g > S I N _ K L I M A K I O _ I D < / s t r i n g > < / k e y > < v a l u e > < i n t > 1 4 5 < / i n t > < / v a l u e > < / i t e m > < i t e m > < k e y > < s t r i n g > M _ S I N O L O < / s t r i n g > < / k e y > < v a l u e > < i n t > 1 0 2 < / i n t > < / v a l u e > < / i t e m > < i t e m > < k e y > < s t r i n g > M _ F < / s t r i n g > < / k e y > < v a l u e > < i n t > 6 2 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 N O M O S _ I D < / s t r i n g > < / k e y > < v a l u e > < i n t > 2 < / i n t > < / v a l u e > < / i t e m > < i t e m > < k e y > < s t r i n g > S I N _ K L I M A K I O _ I D < / s t r i n g > < / k e y > < v a l u e > < i n t > 3 < / i n t > < / v a l u e > < / i t e m > < i t e m > < k e y > < s t r i n g > M _ S I N O L O < / s t r i n g > < / k e y > < v a l u e > < i n t > 4 < / i n t > < / v a l u e > < / i t e m > < i t e m > < k e y > < s t r i n g > M _ F < / s t r i n g > < / k e y > < v a l u e > < i n t > 5 < / i n t > < / v a l u e > < / i t e m > < i t e m > < k e y > < s t r i n g > M _ S 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2.xml>��< ? x m l   v e r s i o n = " 1 . 0 "   e n c o d i n g = " U T F - 1 6 " ? > < G e m i n i   x m l n s = " h t t p : / / g e m i n i / p i v o t c u s t o m i z a t i o n / T a b l e X M L _ �������  1 1 _ 2 d 7 f 2 a a 7 - c c 9 1 - 4 7 f 6 - b a b c - 3 2 c c b e d f 1 2 2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 P I N 1 1 _ K L I M A K I O < / s t r i n g > < / k e y > < v a l u e > < i n t > 1 4 0 < / i n t > < / v a l u e > < / i t e m > < i t e m > < k e y > < s t r i n g > ���������  �����< / s t r i n g > < / k e y > < v a l u e > < i n t > 1 6 5 < / i n t > < / v a l u e > < / i t e m > < i t e m > < k e y > < s t r i n g > �������������  ��������< / s t r i n g > < / k e y > < v a l u e > < i n t > 2 2 5 < / i n t > < / v a l u e > < / i t e m > < i t e m > < k e y > < s t r i n g > ��������������< / s t r i n g > < / k e y > < v a l u e > < i n t > 1 6 0 < / i n t > < / v a l u e > < / i t e m > < / C o l u m n W i d t h s > < C o l u m n D i s p l a y I n d e x > < i t e m > < k e y > < s t r i n g > P I N 1 1 _ K L I M A K I O < / s t r i n g > < / k e y > < v a l u e > < i n t > 0 < / i n t > < / v a l u e > < / i t e m > < i t e m > < k e y > < s t r i n g > ���������  �����< / s t r i n g > < / k e y > < v a l u e > < i n t > 3 < / i n t > < / v a l u e > < / i t e m > < i t e m > < k e y > < s t r i n g > �������������  ��������< / s t r i n g > < / k e y > < v a l u e > < i n t > 2 < / i n t > < / v a l u e > < / i t e m > < i t e m > < k e y > < s t r i n g > ��������������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3.xml>��< ? x m l   v e r s i o n = " 1 . 0 "   e n c o d i n g = " U T F - 1 6 " ? > < G e m i n i   x m l n s = " h t t p : / / g e m i n i / p i v o t c u s t o m i z a t i o n / 5 0 7 5 f b 9 3 - 8 4 d 8 - 4 c d 9 - 8 2 4 0 - 2 a f 7 6 3 b 4 1 5 1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 �4 < / S l i c e r S h e e t N a m e > < S A H o s t H a s h > 1 5 9 7 9 3 6 2 6 8 < / S A H o s t H a s h > < G e m i n i F i e l d L i s t V i s i b l e > T r u e < / G e m i n i F i e l d L i s t V i s i b l e > < / S e t t i n g s > ] ] > < / C u s t o m C o n t e n t > < / G e m i n i > 
</file>

<file path=customXml/item114.xml>��< ? x m l   v e r s i o n = " 1 . 0 "   e n c o d i n g = " U T F - 1 6 " ? > < G e m i n i   x m l n s = " h t t p : / / g e m i n i / p i v o t c u s t o m i z a t i o n / c 0 e 6 0 7 3 5 - f e 6 3 - 4 2 2 3 - a 5 6 d - f 0 a 7 f b 7 0 9 d 6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 �8 < / S l i c e r S h e e t N a m e > < S A H o s t H a s h > 6 3 3 0 4 5 6 5 3 < / S A H o s t H a s h > < G e m i n i F i e l d L i s t V i s i b l e > T r u e < / G e m i n i F i e l d L i s t V i s i b l e > < / S e t t i n g s > ] ] > < / C u s t o m C o n t e n t > < / G e m i n i > 
</file>

<file path=customXml/item115.xml>��< ? x m l   v e r s i o n = " 1 . 0 "   e n c o d i n g = " U T F - 1 6 " ? > < G e m i n i   x m l n s = " h t t p : / / g e m i n i / p i v o t c u s t o m i z a t i o n / T a b l e X M L _ �������  1 2 �_ b 2 5 d d 6 9 3 - 6 c d b - 4 4 1 7 - 8 f 1 0 - a 7 e 8 3 d e 7 8 d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 K L I M A K I O _ P I N 1 2 < / s t r i n g > < / k e y > < v a l u e > < i n t > 1 4 0 < / i n t > < / v a l u e > < / i t e m > < i t e m > < k e y > < s t r i n g > M E A S U R E _ I D < / s t r i n g > < / k e y > < v a l u e > < i n t > 1 1 5 < / i n t > < / v a l u e > < / i t e m > < i t e m > < k e y > < s t r i n g > M _ F < / s t r i n g > < / k e y > < v a l u e > < i n t > 6 2 < / i n t > < / v a l u e > < / i t e m > < / C o l u m n W i d t h s > < C o l u m n D i s p l a y I n d e x > < i t e m > < k e y > < s t r i n g > K L I M A K I O _ P I N 1 2 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 M _ F 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6.xml>��< ? x m l   v e r s i o n = " 1 . 0 "   e n c o d i n g = " U T F - 1 6 " ? > < G e m i n i   x m l n s = " h t t p : / / g e m i n i / p i v o t c u s t o m i z a t i o n / T a b l e X M L _ ��������  ������������  �����  �������_ 5 3 2 b 8 9 4 0 - 1 9 a 0 - 4 0 3 5 - 9 2 b 5 - 5 7 9 7 7 9 6 b 7 a 3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1 3 6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17.xml>��< ? x m l   v e r s i o n = " 1 . 0 "   e n c o d i n g = " U T F - 1 6 " ? > < G e m i n i   x m l n s = " h t t p : / / g e m i n i / p i v o t c u s t o m i z a t i o n / f 4 f c f d c 6 - 9 e 6 e - 4 4 d d - a 7 3 e - f 4 7 2 0 3 2 1 f 4 a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 �2 �  ����������  �������< / S l i c e r S h e e t N a m e > < S A H o s t H a s h > 1 2 7 1 9 8 5 7 6 6 < / S A H o s t H a s h > < G e m i n i F i e l d L i s t V i s i b l e > T r u e < / G e m i n i F i e l d L i s t V i s i b l e > < / S e t t i n g s > ] ] > < / C u s t o m C o n t e n t > < / G e m i n i > 
</file>

<file path=customXml/item118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���_ 4 8 f 7 4 0 b f - 4 9 a 8 - 4 a 4 1 - 9 4 c 6 - 3 3 2 9 1 b 5 a 7 9 0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4 2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����  ���������_ 0 8 7 c f 3 5 2 - 3 5 4 9 - 4 8 f 2 - b c 0 f - a c d 7 e 7 9 4 1 0 4 0 & l t ; / K e y & g t ; & l t ; V a l u e 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S T A T S _ V I E W _ 1 5 1 9 5 6 8 3 - e 7 6 4 - 4 0 2 e - b 3 f 1 - 1 5 0 0 0 1 9 a 6 0 5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  �����������  ��������������_ d e 2 8 0 8 b 9 - 2 f 1 f - 4 5 b b - 8 f 4 b - f 3 8 1 d 5 1 0 e f f 4 & l t ; / K e y & g t ; & l t ; V a l u e 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_ 4 9 f 3 f 7 e 6 - c a d c - 4 c c 6 - 9 1 5 b - 9 0 3 5 2 e 3 c 0 8 6 8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9 6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  �����������  �������_ 9 4 6 4 b b 1 6 - 9 9 5 9 - 4 2 a 5 - b 9 0 c - 9 f 8 7 6 4 c 8 6 2 d 6 & l t ; / K e y & g t ; & l t ; V a l u e 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���_ 0 b d 6 0 9 5 4 - 1 5 c 5 - 4 a 0 8 - 8 d 4 6 - 4 a 9 1 7 c 1 8 c a a d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_ 9 4 9 f 9 9 f 2 - 7 c 4 5 - 4 6 5 f - 8 9 5 3 - 1 c 4 5 b e c 2 c 0 7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 8 _ 4 8 a 9 f 1 f 7 - 7 3 8 1 - 4 9 0 e - 8 c 0 5 - 8 9 d 4 7 9 c 0 3 6 7 1 & l t ; / K e y & g t ; & l t ; V a l u e 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 8 �_ a 7 b 1 b d 6 f - 8 8 b 6 - 4 c 0 a - b 2 a d - 2 7 7 6 a 2 f 4 9 e 5 a & l t ; / K e y & g t ; & l t ; V a l u e 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 8 �_ 3 b 3 b 5 6 8 9 - b f 2 e - 4 a 5 f - a c 5 d - 9 f f 8 0 8 8 4 0 b 0 1 & l t ; / K e y & g t ; & l t ; V a l u e 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 1 0 _ 9 d 1 e 6 3 3 6 - 4 f 7 1 - 4 c c d - 8 2 e e - 8 8 b f f 5 c 3 f 5 d 4 & l t ; / K e y & g t ; & l t ; V a l u e 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 1 1 _ 2 d 7 f 2 a a 7 - c c 9 1 - 4 7 f 6 - b a b c - 3 2 c c b e d f 1 2 2 a & l t ; / K e y & g t ; & l t ; V a l u e 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f 4 1 b 4 f 4 3 - 3 b f 0 - 4 3 7 b - 9 f 7 4 - 3 8 d c f 5 2 1 d e 3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 1 1 �_ 6 2 e 2 5 7 a a - e f f 4 - 4 c 0 9 - a c c e - 9 4 c 6 a 5 a b d 8 1 9 & l t ; / K e y & g t ; & l t ; V a l u e 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0 5 1 6 9 8 8 f - f 4 0 5 - 4 c f 7 - 9 6 6 9 - 0 f 2 8 8 6 c 7 d 2 8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1 a 1 2 e 9 d 1 - b 7 9 b - 4 0 7 d - b 7 e 9 - b 5 b d 5 c 5 e 9 5 1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  ������������  �����  �������_ 5 3 2 b 8 9 4 0 - 1 9 a 0 - 4 0 3 5 - 9 2 b 5 - 5 7 9 7 7 9 6 b 7 a 3 1 & l t ; / K e y & g t ; & l t ; V a l u e 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d 0 d 6 e 9 e 9 - 4 0 9 a - 4 5 0 0 - 9 f c 0 - b e c 4 c 0 e 8 1 d 3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4 7 d 2 7 4 c 1 - 5 9 2 b - 4 d 6 d - a b e 1 - 9 1 4 6 a d 0 e d d 1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5 0 0 8 f 3 9 2 - 1 0 1 6 - 4 1 6 0 - b e 1 d - 2 a c c 6 9 5 3 3 3 8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3 8 e d 4 d 4 4 - e f 2 c - 4 9 a e - 8 7 0 7 - 2 8 e e 0 4 2 3 5 d 7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_ 9 8 7 4 f 9 6 a - 8 1 b 0 - 4 f 0 c - b e 1 a - 4 d 3 a 9 2 d e 8 4 9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 1 2 _ 5 8 f b a 7 a 7 - e f 7 0 - 4 d 2 1 - 9 a 4 1 - c f c 4 b 2 c b f 7 5 9 & l t ; / K e y & g t ; & l t ; V a l u e 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- ������_ a 8 a 3 9 3 e c - 1 d 2 7 - 4 3 c 9 - 9 0 0 f - f 7 2 6 2 2 f e e 9 8 f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- ��������  �������_ e 0 3 b a 6 9 8 - 0 a 3 c - 4 c e 3 - a f b 5 - 4 e b 8 d c d 9 0 5 e e & l t ; / K e y & g t ; & l t ; V a l u e 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 1 2 �_ b 2 5 d d 6 9 3 - 6 c d b - 4 4 1 7 - 8 f 1 0 - a 7 e 8 3 d e 7 8 d c c & l t ; / K e y & g t ; & l t ; V a l u e 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 1 2 �_ e f 6 0 d c 3 5 - f 8 c 1 - 4 a e 2 - b f 5 8 - 0 9 5 9 c 8 9 f 1 7 4 c & l t ; / K e y & g t ; & l t ; V a l u e 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1 2 �  ������_ 7 0 5 f 2 c 1 f - d 4 5 e - 4 b 0 f - 8 c 1 1 - 7 f 7 0 a 2 f 9 c d 5 b & l t ; / K e y & g t ; & l t ; V a l u e 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�  ������_ 0 f 0 b 5 f c c - 0 0 4 b - 4 8 7 e - b c 0 7 - 0 5 b 7 0 8 5 6 f a 5 4 & l t ; / K e y & g t ; & l t ; V a l u e 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�- ��������_ b 6 d 2 f e 1 6 - 6 6 b 7 - 4 6 2 1 - b f 8 d - 3 0 e 8 4 5 e d a f 8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�  ��������_ 4 4 5 9 f 5 d 5 - d f c f - 4 e e 3 - 9 4 a 2 - 9 e b d 9 5 5 c f d 0 8 & l t ; / K e y & g t ; & l t ; V a l u e 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_ d 9 1 7 c 5 5 a - e c 2 6 - 4 3 5 6 - b 2 8 0 - 8 c 4 7 1 6 3 c 4 5 f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��_ 9 2 6 b b f d c - e 1 5 3 - 4 f d d - 8 8 f e - 6 2 c a 9 0 2 5 6 6 d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_ 9 9 d 8 7 0 c 4 - a 4 d 7 - 4 3 0 1 - b d 8 7 - 8 1 3 9 7 4 a b a 2 4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_ 8 3 0 3 4 8 7 5 - 0 b e 3 - 4 e b 6 - 9 9 8 b - 8 0 5 1 4 a 8 7 a f b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��_ 3 e a 3 a 3 3 8 - 0 c 3 2 - 4 3 6 f - b 4 2 5 - 7 d b 9 f 2 6 8 0 e c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_ 1 e 3 f 3 2 5 a - f d 7 6 - 4 8 d 0 - 8 c d a - 7 5 c 0 9 4 5 f d 8 6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_ f e 7 8 1 e 3 0 - 2 6 d 1 - 4 0 1 4 - b b 5 1 - b 1 6 9 5 3 1 8 0 9 a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- ������_ 1 6 a 3 a 3 c 0 - b 6 8 7 - 4 5 4 e - a a a 0 - f a 9 a 8 d 6 2 8 1 f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- ��������_ c a 3 7 b 5 5 a - 0 4 9 6 - 4 7 9 3 - a 7 5 2 - 9 2 8 6 b 2 3 3 1 8 e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- �����- ����_ 8 1 9 b 3 c 7 6 - 9 c f 1 - 4 8 4 d - 8 b 5 4 - a 3 d 8 9 8 4 0 8 2 f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  ��������_ 0 c 9 b 3 6 4 2 - 3 c 8 a - 4 f 7 2 - a 5 1 7 - 6 e 8 4 4 0 7 5 f 8 d 1 & l t ; / K e y & g t ; & l t ; V a l u e 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8 d e 1 1 8 1 f - 1 9 5 e - 4 3 c 3 - 9 b b c - 1 b 6 9 1 6 9 c 7 1 6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  ������������_ c 0 5 1 c 7 8 1 - 4 d 5 6 - 4 0 8 c - 9 5 e e - b 1 b c 6 9 f 5 7 4 b 1 & l t ; / K e y & g t ; & l t ; V a l u e 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  ���������  ���  ��������  ���������  �����������_ 9 c 6 1 9 5 0 c - 3 7 9 1 - 4 4 0 0 - 9 6 b b - 1 7 a b 3 4 c 0 7 5 c c & l t ; / K e y & g t ; & l t ; V a l u e 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  ������������  ���  ������������  ���������_ 8 1 f 9 d f e 9 - 4 5 d 1 - 4 1 f f - a 3 7 5 - 4 b 4 d 6 6 d e c c d 3 & l t ; / K e y & g t ; & l t ; V a l u e 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  ���������  �����������_ b 1 f 9 3 e 9 0 - 2 d d f - 4 b 1 d - b 6 7 7 - 0 d 6 5 7 3 f d 3 9 4 7 & l t ; / K e y & g t ; & l t ; V a l u e 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 ��������  �����������  ��������_ 7 8 5 f 4 a d 0 - 3 d 6 d - 4 5 b 8 - 9 1 f 7 - 8 d 6 a f c 6 1 5 2 6 6 & l t ; / K e y & g t ; & l t ; V a l u e 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 ��������  �����������  �������_ f a e d 6 4 f 3 - 0 3 7 a - 4 5 6 5 - a f 4 4 - b b 8 7 b a 7 d e 0 8 f & l t ; / K e y & g t ; & l t ; V a l u e 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19.xml>��< ? x m l   v e r s i o n = " 1 . 0 "   e n c o d i n g = " U T F - 1 6 " ? > < G e m i n i   x m l n s = " h t t p : / / g e m i n i / p i v o t c u s t o m i z a t i o n / 9 b 2 5 2 8 f 6 - d 9 7 1 - 4 d 6 0 - 9 b 9 5 - 3 3 a b 8 3 8 1 2 d 9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 �2 3 < / S l i c e r S h e e t N a m e > < S A H o s t H a s h > 8 3 6 9 0 2 4 3 0 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�1 2 - ������_ a 8 a 3 9 3 e c - 1 d 2 7 - 4 3 c 9 - 9 0 0 f - f 7 2 6 2 2 f e e 9 8 f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E A S U R E & l t ; / s t r i n g & g t ; & l t ; / k e y & g t ; & l t ; v a l u e & g t ; & l t ; i n t & g t ; 2 2 6 & l t ; / i n t & g t ; & l t ; / v a l u e & g t ; & l t ; / i t e m & g t ; & l t ; i t e m & g t ; & l t ; k e y & g t ; & l t ; s t r i n g & g t ; S _ M E A S U R E _ I D & l t ; / s t r i n g & g t ; & l t ; / k e y & g t ; & l t ; v a l u e & g t ; & l t ; i n t & g t ; 1 2 9 & l t ; / i n t & g t ; & l t ; / v a l u e & g t ; & l t ; / i t e m & g t ; & l t ; i t e m & g t ; & l t ; k e y & g t ; & l t ; s t r i n g & g t ; G _ M E A S U R E & l t ; / s t r i n g & g t ; & l t ; / k e y & g t ; & l t ; v a l u e & g t ; & l t ; i n t & g t ; 1 1 1 & l t ; / i n t & g t ; & l t ; / v a l u e & g t ; & l t ; / i t e m & g t ; & l t ; / C o l u m n W i d t h s & g t ; & l t ; C o l u m n D i s p l a y I n d e x & g t ; & l t ; i t e m & g t ; & l t ; k e y & g t ; & l t ; s t r i n g & g t ; M E A S U R E _ I D & l t ; / s t r i n g & g t ; & l t ; / k e y & g t ; & l t ; v a l u e & g t ; & l t ; i n t & g t ; 0 & l t ; / i n t & g t ; & l t ; / v a l u e & g t ; & l t ; / i t e m & g t ; & l t ; i t e m & g t ; & l t ; k e y & g t ; & l t ; s t r i n g & g t ; M E A S U R E & l t ; / s t r i n g & g t ; & l t ; / k e y & g t ; & l t ; v a l u e & g t ; & l t ; i n t & g t ; 1 & l t ; / i n t & g t ; & l t ; / v a l u e & g t ; & l t ; / i t e m & g t ; & l t ; i t e m & g t ; & l t ; k e y & g t ; & l t ; s t r i n g & g t ; S _ M E A S U R E _ I D & l t ; / s t r i n g & g t ; & l t ; / k e y & g t ; & l t ; v a l u e & g t ; & l t ; i n t & g t ; 2 & l t ; / i n t & g t ; & l t ; / v a l u e & g t ; & l t ; / i t e m & g t ; & l t ; i t e m & g t ; & l t ; k e y & g t ; & l t ; s t r i n g & g t ; G _ M E A S U R E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0.xml>��< ? x m l   v e r s i o n = " 1 . 0 "   e n c o d i n g = " U T F - 1 6 " ? > < G e m i n i   x m l n s = " h t t p : / / g e m i n i / p i v o t c u s t o m i z a t i o n / T a b l e X M L _ �������_ d 0 d 6 e 9 e 9 - 4 0 9 a - 4 5 0 0 - 9 f c 0 - b e c 4 c 0 e 8 1 d 3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E R I F E R E I A & l t ; / s t r i n g & g t ; & l t ; / k e y & g t ; & l t ; v a l u e & g t ; & l t ; i n t & g t ; 1 0 5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P H G H & l t ; / s t r i n g & g t ; & l t ; / k e y & g t ; & l t ; v a l u e & g t ; & l t ; i n t & g t ; 7 1 & l t ; / i n t & g t ; & l t ; / v a l u e & g t ; & l t ; / i t e m & g t ; & l t ; i t e m & g t ; & l t ; k e y & g t ; & l t ; s t r i n g & g t ; A M O U N T & l t ; / s t r i n g & g t ; & l t ; / k e y & g t ; & l t ; v a l u e & g t ; & l t ; i n t & g t ; 9 3 & l t ; / i n t & g t ; & l t ; / v a l u e & g t ; & l t ; / i t e m & g t ; & l t ; i t e m & g t ; & l t ; k e y & g t ; & l t ; s t r i n g & g t ; E I D O S _ P O S O U & l t ; / s t r i n g & g t ; & l t ; / k e y & g t ; & l t ; v a l u e & g t ; & l t ; i n t & g t ; 1 2 4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i t e m & g t ; & l t ; k e y & g t ; & l t ; s t r i n g & g t ; E P A G G E L M A _ I D & l t ; / s t r i n g & g t ; & l t ; / k e y & g t ; & l t ; v a l u e & g t ; & l t ; i n t & g t ; 1 3 1 & l t ; / i n t & g t ; & l t ; / v a l u e & g t ; & l t ; / i t e m & g t ; & l t ; / C o l u m n W i d t h s & g t ; & l t ; C o l u m n D i s p l a y I n d e x & g t ; & l t ; i t e m & g t ; & l t ; k e y & g t ; & l t ; s t r i n g & g t ; P E R I F E R E I A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P H G H & l t ; / s t r i n g & g t ; & l t ; / k e y & g t ; & l t ; v a l u e & g t ; & l t ; i n t & g t ; 2 & l t ; / i n t & g t ; & l t ; / v a l u e & g t ; & l t ; / i t e m & g t ; & l t ; i t e m & g t ; & l t ; k e y & g t ; & l t ; s t r i n g & g t ; A M O U N T & l t ; / s t r i n g & g t ; & l t ; / k e y & g t ; & l t ; v a l u e & g t ; & l t ; i n t & g t ; 3 & l t ; / i n t & g t ; & l t ; / v a l u e & g t ; & l t ; / i t e m & g t ; & l t ; i t e m & g t ; & l t ; k e y & g t ; & l t ; s t r i n g & g t ; E I D O S _ P O S O U & l t ; / s t r i n g & g t ; & l t ; / k e y & g t ; & l t ; v a l u e & g t ; & l t ; i n t & g t ; 4 & l t ; / i n t & g t ; & l t ; / v a l u e & g t ; & l t ; / i t e m & g t ; & l t ; i t e m & g t ; & l t ; k e y & g t ; & l t ; s t r i n g & g t ; E T O S & l t ; / s t r i n g & g t ; & l t ; / k e y & g t ; & l t ; v a l u e & g t ; & l t ; i n t & g t ; 5 & l t ; / i n t & g t ; & l t ; / v a l u e & g t ; & l t ; / i t e m & g t ; & l t ; i t e m & g t ; & l t ; k e y & g t ; & l t ; s t r i n g & g t ; E P A G G E L M A _ I D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1.xml>��< ? x m l   v e r s i o n = " 1 . 0 "   e n c o d i n g = " U T F - 1 6 " ? > < G e m i n i   x m l n s = " h t t p : / / g e m i n i / p i v o t c u s t o m i z a t i o n / 0 2 c 6 5 f b 6 - a 1 d d - 4 9 7 d - a b 7 6 - 9 d 7 a 6 7 6 7 7 1 9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< / S l i c e r S h e e t N a m e > < S A H o s t H a s h > 1 2 7 0 1 5 1 6 9 < / S A H o s t H a s h > < G e m i n i F i e l d L i s t V i s i b l e > T r u e < / G e m i n i F i e l d L i s t V i s i b l e > < / S e t t i n g s > ] ] > < / C u s t o m C o n t e n t > < / G e m i n i > 
</file>

<file path=customXml/item122.xml>��< ? x m l   v e r s i o n = " 1 . 0 "   e n c o d i n g = " U T F - 1 6 " ? > < G e m i n i   x m l n s = " h t t p : / / g e m i n i / p i v o t c u s t o m i z a t i o n / T a b l e X M L _ ��������  �����_ 6 b 5 7 7 0 2 c - 1 4 9 3 - 4 4 b f - a 2 e 5 - 0 a 0 a a 7 4 5 a d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4.xml>��< ? x m l   v e r s i o n = " 1 . 0 "   e n c o d i n g = " U T F - 1 6 " ? > < G e m i n i   x m l n s = " h t t p : / / g e m i n i / p i v o t c u s t o m i z a t i o n / T a b l e X M L _ ��������  �����������  �������_ 9 4 6 4 b b 1 6 - 9 9 5 9 - 4 2 a 5 - b 9 0 c - 9 f 8 7 6 4 c 8 6 2 d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G 2 _ K L I M A K I O & l t ; / s t r i n g & g t ; & l t ; / k e y & g t ; & l t ; v a l u e & g t ; & l t ; i n t & g t ; 1 2 0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G 2 _ K L I M A K I O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5.xml>��< ? x m l   v e r s i o n = " 1 . 0 "   e n c o d i n g = " U T F - 1 6 " ? > < G e m i n i   x m l n s = " h t t p : / / g e m i n i / p i v o t c u s t o m i z a t i o n / T a b l e X M L _ �1 3 - ������_ 1 6 a 3 a 3 c 0 - b 6 8 7 - 4 5 4 e - a a a 0 - f a 9 a 8 d 6 2 8 1 f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7.xml>��< ? x m l   v e r s i o n = " 1 . 0 "   e n c o d i n g = " U T F - 1 6 " ? > < G e m i n i   x m l n s = " h t t p : / / g e m i n i / p i v o t c u s t o m i z a t i o n / 5 b 2 0 7 4 c 1 - 1 e b 9 - 4 e a 2 - b 2 d a - 4 9 7 7 8 b 1 5 7 9 0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 �3 2 < / S l i c e r S h e e t N a m e > < S A H o s t H a s h > 1 1 0 6 3 0 8 3 0 9 < / S A H o s t H a s h > < G e m i n i F i e l d L i s t V i s i b l e > T r u e < / G e m i n i F i e l d L i s t V i s i b l e > < / S e t t i n g s > ] ] > < / C u s t o m C o n t e n t > < / G e m i n i > 
</file>

<file path=customXml/item128.xml>��< ? x m l   v e r s i o n = " 1 . 0 "   e n c o d i n g = " U T F - 1 6 " ? > < G e m i n i   x m l n s = " h t t p : / / g e m i n i / p i v o t c u s t o m i z a t i o n / T a b l e X M L _ �������  1 0 _ 9 d 1 e 6 3 3 6 - 4 f 7 1 - 4 c c d - 8 2 e e - 8 8 b f f 5 c 3 f 5 d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i t e m & g t ; & l t ; k e y & g t ; & l t ; s t r i n g & g t ; E P I P E D O _ O M A D O P O I H S H S & l t ; / s t r i n g & g t ; & l t ; / k e y & g t ; & l t ; v a l u e & g t ; & l t ; i n t & g t ; 2 0 0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M E A S U R E _ I D & l t ; / s t r i n g & g t ; & l t ; / k e y & g t ; & l t ; v a l u e & g t ; & l t ; i n t & g t ; 2 & l t ; / i n t & g t ; & l t ; / v a l u e & g t ; & l t ; / i t e m & g t ; & l t ; i t e m & g t ; & l t ; k e y & g t ; & l t ; s t r i n g & g t ; M _ S I N O L O & l t ; / s t r i n g & g t ; & l t ; / k e y & g t ; & l t ; v a l u e & g t ; & l t ; i n t & g t ; 3 & l t ; / i n t & g t ; & l t ; / v a l u e & g t ; & l t ; / i t e m & g t ; & l t ; i t e m & g t ; & l t ; k e y & g t ; & l t ; s t r i n g & g t ; E P I P E D O _ O M A D O P O I H S H S & l t ; / s t r i n g & g t ; & l t ; / k e y & g t ; & l t ; v a l u e & g t ; & l t ; i n t & g t ; 4 & l t ; / i n t & g t ; & l t ; / v a l u e & g t ; & l t ; / i t e m & g t ; & l t ; i t e m & g t ; & l t ; k e y & g t ; & l t ; s t r i n g & g t ; E T O S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9.xml>��< ? x m l   v e r s i o n = " 1 . 0 "   e n c o d i n g = " U T F - 1 6 " ? > < G e m i n i   x m l n s = " h t t p : / / g e m i n i / p i v o t c u s t o m i z a t i o n / b 7 3 e 8 1 d 2 - 5 9 a a - 4 d f 5 - a d 8 f - a a 4 7 b b 7 9 8 b e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 8 5 8 0 0 7 1 1 6 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1 c 5 8 a 7 6 - a 4 b a - 4 e 5 3 - b 8 f 5 - 6 f b e 4 a b 9 3 9 c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 �1 3 �< / S l i c e r S h e e t N a m e > < S A H o s t H a s h > 9 2 5 9 5 9 3 7 5 < / S A H o s t H a s h > < G e m i n i F i e l d L i s t V i s i b l e > T r u e < / G e m i n i F i e l d L i s t V i s i b l e > < / S e t t i n g s > ] ] > < / C u s t o m C o n t e n t > < / G e m i n i > 
</file>

<file path=customXml/item130.xml>��< ? x m l   v e r s i o n = " 1 . 0 "   e n c o d i n g = " U T F - 1 6 " ? > < G e m i n i   x m l n s = " h t t p : / / g e m i n i / p i v o t c u s t o m i z a t i o n / 5 c 9 8 4 9 3 f - c 5 5 e - 4 8 7 3 - 8 b 8 9 - 9 3 0 d 3 4 b 4 4 e 5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 8 2 7 4 0 8 3 4 0 < / S A H o s t H a s h > < G e m i n i F i e l d L i s t V i s i b l e > T r u e < / G e m i n i F i e l d L i s t V i s i b l e > < / S e t t i n g s > ] ] > < / C u s t o m C o n t e n t > < / G e m i n i > 
</file>

<file path=customXml/item131.xml>��< ? x m l   v e r s i o n = " 1 . 0 "   e n c o d i n g = " U T F - 1 6 " ? > < G e m i n i   x m l n s = " h t t p : / / g e m i n i / p i v o t c u s t o m i z a t i o n / d 9 2 e f f d 5 - b 0 7 1 - 4 2 f d - a d 5 b - d c 1 9 3 e c c 3 9 3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 9 1 1 9 4 5 6 2 2 < / S A H o s t H a s h > < G e m i n i F i e l d L i s t V i s i b l e > T r u e < / G e m i n i F i e l d L i s t V i s i b l e > < / S e t t i n g s > ] ] > < / C u s t o m C o n t e n t > < / G e m i n i > 
</file>

<file path=customXml/item132.xml>��< ? x m l   v e r s i o n = " 1 . 0 "   e n c o d i n g = " U T F - 1 6 " ? > < G e m i n i   x m l n s = " h t t p : / / g e m i n i / p i v o t c u s t o m i z a t i o n / T a b l e X M L _ �������_ a 0 7 b e f a 3 - 3 9 7 3 - 4 c 6 9 - 9 6 2 4 - f 0 d 3 f f 3 7 4 a 0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 E P A G G E L M A _ I D < / s t r i n g > < / k e y > < v a l u e > < i n t > 1 3 1 < / i n t > < / v a l u e > < / i t e m > < i t e m > < k e y > < s t r i n g > M E A S U R E _ I D < / s t r i n g > < / k e y > < v a l u e > < i n t > 1 1 5 < / i n t > < / v a l u e > < / i t e m > < i t e m > < k e y > < s t r i n g > P H G H < / s t r i n g > < / k e y > < v a l u e > < i n t > 7 1 < / i n t > < / v a l u e > < / i t e m > < i t e m > < k e y > < s t r i n g > E I D O S _ P O S O U < / s t r i n g > < / k e y > < v a l u e > < i n t > 1 2 4 < / i n t > < / v a l u e > < / i t e m > < i t e m > < k e y > < s t r i n g > A M O U N T < / s t r i n g > < / k e y > < v a l u e > < i n t > 9 3 < / i n t > < / v a l u e > < / i t e m > < / C o l u m n W i d t h s > < C o l u m n D i s p l a y I n d e x > < i t e m > < k e y > < s t r i n g > E P A G G E L M A _ I D 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 P H G H < / s t r i n g > < / k e y > < v a l u e > < i n t > 2 < / i n t > < / v a l u e > < / i t e m > < i t e m > < k e y > < s t r i n g > E I D O S _ P O S O U < / s t r i n g > < / k e y > < v a l u e > < i n t > 3 < / i n t > < / v a l u e > < / i t e m > < i t e m > < k e y > < s t r i n g > A M O U N T 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3.xml>��< ? x m l   v e r s i o n = " 1 . 0 "   e n c o d i n g = " U T F - 1 6 " ? > < G e m i n i   x m l n s = " h t t p : / / g e m i n i / p i v o t c u s t o m i z a t i o n / b 2 5 0 c e 4 8 - 9 7 0 2 - 4 e 8 3 - 8 0 d 6 - 6 4 1 d 0 b 8 0 9 3 9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 �3 1 < / S l i c e r S h e e t N a m e > < S A H o s t H a s h > 1 2 9 0 6 1 8 4 3 7 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2 d f 3 4 d 6 - 9 c d 6 - 4 c 3 a - b 6 0 c - f 9 8 0 a 4 a 5 2 1 5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 �����1 < / S l i c e r S h e e t N a m e > < S A H o s t H a s h > 1 9 5 6 9 3 0 9 9 8 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������  ���  ��������  �����������  ��������_ 7 8 5 f 4 a d 0 - 3 d 6 d - 4 5 b 8 - 9 1 f 7 - 8 d 6 a f c 6 1 5 2 6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 F _ K L I M A K I O _ I D < / s t r i n g > < / k e y > < v a l u e > < i n t > 1 3 1 < / i n t > < / v a l u e > < / i t e m > < i t e m > < k e y > < s t r i n g > M _ F 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 F _ K L I M A K I O _ I D < / s t r i n g > < / k e y > < v a l u e > < i n t > 2 < / i n t > < / v a l u e > < / i t e m > < i t e m > < k e y > < s t r i n g > M _ F 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�������_ 3 8 e d 4 d 4 4 - e f 2 c - 4 9 a e - 8 7 0 7 - 2 8 e e 0 4 2 3 5 d 7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7.xml>��< ? x m l   v e r s i o n = " 1 . 0 "   e n c o d i n g = " U T F - 1 6 " ? > < G e m i n i   x m l n s = " h t t p : / / g e m i n i / p i v o t c u s t o m i z a t i o n / 7 d 1 9 2 5 c 4 - 6 0 e 9 - 4 1 6 8 - b f c 8 - a 8 2 2 4 c d b 0 d a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 1 4 4 3 4 9 8 3 3 4 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4 a 1 b 4 6 6 9 - 7 b 6 a - 4 3 5 2 - 8 b 5 3 - f f 0 7 e 3 5 1 9 9 c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 �6 < / S l i c e r S h e e t N a m e > < S A H o s t H a s h > 6 4 0 1 3 6 5 8 6 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f 9 5 6 8 d b c - c f 5 0 - 4 c 1 3 - a 1 4 2 - b 4 b 1 d d 1 e 6 2 6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 1 6 2 1 4 4 4 1 1 1 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1 0 8 8 e 2 8 1 - 7 e a 7 - 4 5 4 e - b 3 3 7 - 8 6 5 8 8 b 9 4 1 c 6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 7 1 0 4 9 2 0 0 2 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6 2 0 a 9 a e 5 - 1 5 6 3 - 4 d a 6 - 8 c 3 5 - 8 c d 8 b 0 4 9 c 7 5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 �8 �< / S l i c e r S h e e t N a m e > < S A H o s t H a s h > 1 0 9 6 8 1 4 2 1 9 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���_ 4 8 f 7 4 0 b f - 4 9 a 8 - 4 a 4 1 - 9 4 c 6 - 3 3 2 9 1 b 5 a 7 9 0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����������& l t ; / s t r i n g & g t ; & l t ; / k e y & g t ; & l t ; v a l u e & g t ; & l t ; i n t & g t ; 1 0 9 & l t ; / i n t & g t ; & l t ; / v a l u e & g t ; & l t ; / i t e m & g t ; & l t ; i t e m & g t ; & l t ; k e y & g t ; & l t ; s t r i n g & g t ; �������  �����������& l t ; / s t r i n g & g t ; & l t ; / k e y & g t ; & l t ; v a l u e & g t ; & l t ; i n t & g t ; 1 6 9 & l t ; / i n t & g t ; & l t ; / v a l u e & g t ; & l t ; / i t e m & g t ; & l t ; i t e m & g t ; & l t ; k e y & g t ; & l t ; s t r i n g & g t ; �����& l t ; / s t r i n g & g t ; & l t ; / k e y & g t ; & l t ; v a l u e & g t ; & l t ; i n t & g t ; 8 5 & l t ; / i n t & g t ; & l t ; / v a l u e & g t ; & l t ; / i t e m & g t ; & l t ; i t e m & g t ; & l t ; k e y & g t ; & l t ; s t r i n g & g t ; �������  �����& l t ; / s t r i n g & g t ; & l t ; / k e y & g t ; & l t ; v a l u e & g t ; & l t ; i n t & g t ; 1 3 2 & l t ; / i n t & g t ; & l t ; / v a l u e & g t ; & l t ; / i t e m & g t ; & l t ; / C o l u m n W i d t h s & g t ; & l t ; C o l u m n D i s p l a y I n d e x & g t ; & l t ; i t e m & g t ; & l t ; k e y & g t ; & l t ; s t r i n g & g t ; ����������& l t ; / s t r i n g & g t ; & l t ; / k e y & g t ; & l t ; v a l u e & g t ; & l t ; i n t & g t ; 3 & l t ; / i n t & g t ; & l t ; / v a l u e & g t ; & l t ; / i t e m & g t ; & l t ; i t e m & g t ; & l t ; k e y & g t ; & l t ; s t r i n g & g t ; �������  �����������& l t ; / s t r i n g & g t ; & l t ; / k e y & g t ; & l t ; v a l u e & g t ; & l t ; i n t & g t ; 2 & l t ; / i n t & g t ; & l t ; / v a l u e & g t ; & l t ; / i t e m & g t ; & l t ; i t e m & g t ; & l t ; k e y & g t ; & l t ; s t r i n g & g t ; �����& l t ; / s t r i n g & g t ; & l t ; / k e y & g t ; & l t ; v a l u e & g t ; & l t ; i n t & g t ; 1 & l t ; / i n t & g t ; & l t ; / v a l u e & g t ; & l t ; / i t e m & g t ; & l t ; i t e m & g t ; & l t ; k e y & g t ; & l t ; s t r i n g & g t ; �������  �����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2.xml>��< ? x m l   v e r s i o n = " 1 . 0 "   e n c o d i n g = " U T F - 1 6 " ? > < G e m i n i   x m l n s = " h t t p : / / g e m i n i / p i v o t c u s t o m i z a t i o n / 1 c 0 0 6 c f 5 - 8 7 d c - 4 5 4 9 - 9 8 b c - a e b 8 9 9 b e 4 b b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 1 3 8 4 3 8 2 4 4 1 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�������  1 2 _ 5 8 f b a 7 a 7 - e f 7 0 - 4 d 2 1 - 9 a 4 1 - c f c 4 b 2 c b f 7 5 9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O I K _ K L I M A K I O _ P I N 1 2 & l t ; / s t r i n g & g t ; & l t ; / k e y & g t ; & l t ; v a l u e & g t ; & l t ; i n t & g t ; 1 6 9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O I K _ K L I M A K I O _ P I N 1 2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4.xml>��< ? x m l   v e r s i o n = " 1 . 0 "   e n c o d i n g = " U T F - 1 6 " ? > < G e m i n i   x m l n s = " h t t p : / / g e m i n i / p i v o t c u s t o m i z a t i o n / 3 f e d 3 e 9 c - a c 7 7 - 4 e 7 a - b b 3 e - 6 6 2 e a a 8 9 b f b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 �3 2 < / S l i c e r S h e e t N a m e > < S A H o s t H a s h > 2 0 3 7 7 8 9 7 0 0 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6 8 0 6 9 a f e - b 8 0 d - 4 9 0 3 - b 4 9 9 - c 8 2 1 a 4 e 4 2 d 7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 �2 1 < / S l i c e r S h e e t N a m e > < S A H o s t H a s h > 1 5 6 9 9 0 8 7 6 2 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e b 4 1 7 6 c 1 - 0 a 7 6 - 4 5 3 b - 8 1 6 5 - e 9 0 3 9 1 3 e 9 e 5 a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 �5 < / S l i c e r S h e e t N a m e > < S A H o s t H a s h > 2 0 1 7 0 9 2 3 0 5 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�������  8 �_ a 7 b 1 b d 6 f - 8 8 b 6 - 4 c 0 a - b 2 a d - 2 7 7 6 a 2 f 4 9 e 5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 P H G H < / s t r i n g > < / k e y > < v a l u e > < i n t > 7 1 < / i n t > < / v a l u e > < / i t e m > < i t e m > < k e y > < s t r i n g > M E A S U R E _ I D < / s t r i n g > < / k e y > < v a l u e > < i n t > 1 1 5 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 P H G H < / s t r i n g > < / k e y > < v a l u e > < i n t > 2 < / i n t > < / v a l u e > < / i t e m > < i t e m > < k e y > < s t r i n g > M E A S U R E _ I D 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7 1 2 2 f 4 7 f - f c 8 0 - 4 2 5 8 - 8 0 d c - f 0 d 8 1 c 7 1 4 6 b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< / S l i c e r S h e e t N a m e > < S A H o s t H a s h > 1 4 5 9 2 5 7 5 2 0 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f 0 7 b 4 c 9 e - 5 0 c 6 - 4 d e d - a d b 7 - 6 2 4 c a 3 6 a 1 0 6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 �2 �  ����������  �������< / S l i c e r S h e e t N a m e > < S A H o s t H a s h > 4 0 8 2 5 2 3 0 3 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��������_ 9 4 9 f 9 9 f 2 - 7 c 4 5 - 4 6 5 f - 8 9 5 3 - 1 c 4 5 b e c 2 c 0 7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1 4 3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G 2 _ K L I M A K I O & l t ; / s t r i n g & g t ; & l t ; / k e y & g t ; & l t ; v a l u e & g t ; & l t ; i n t & g t ; 1 2 0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G 2 _ K L I M A K I O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1.xml>��< ? x m l   v e r s i o n = " 1 . 0 "   e n c o d i n g = " U T F - 1 6 " ? > < G e m i n i   x m l n s = " h t t p : / / g e m i n i / p i v o t c u s t o m i z a t i o n / e 7 0 8 0 7 c 0 - f 0 c 3 - 4 a 7 d - b 0 a b - 4 5 a f 8 5 f a d 0 f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  �������  ����< / S l i c e r S h e e t N a m e > < S A H o s t H a s h > 1 8 6 2 8 2 2 4 8 4 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5 e 9 0 c b 3 b - a 6 d 2 - 4 d d 2 - 8 6 4 d - 0 c 1 4 2 b 9 1 f 6 0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< / S l i c e r S h e e t N a m e > < S A H o s t H a s h > 1 7 1 7 4 2 3 8 7 6 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e e 2 6 7 b e b - c b e 7 - 4 5 b 6 - 8 9 0 2 - d 0 5 4 d 6 5 d 3 6 6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 �1 3 < / S l i c e r S h e e t N a m e > < S A H o s t H a s h > 2 6 7 8 2 8 1 2 2 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 2 0 1 7 - 0 2 - 0 3 T 1 1 : 3 2 : 0 3 . 1 9 7 6 7 4 6 + 0 2 : 0 0 < / L a s t P r o c e s s e d T i m e > < / D a t a M o d e l i n g S a n d b o x . S e r i a l i z e d S a n d b o x E r r o r C a c h e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3 9 a 0 e e 5 e - a 3 9 5 - 4 8 7 e - b 9 5 5 - 9 0 b 8 5 5 0 a d 5 2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< / S l i c e r S h e e t N a m e > < S A H o s t H a s h > 6 4 7 2 3 6 7 2 6 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d f c 2 1 6 f 3 - b 0 f 0 - 4 a f d - a 8 f 1 - 8 1 0 7 b a 1 d e 1 2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 �1 3 �< / S l i c e r S h e e t N a m e > < S A H o s t H a s h > 9 2 5 9 5 9 3 7 5 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8.xml>��< ? x m l   v e r s i o n = " 1 . 0 "   e n c o d i n g = " U T F - 1 6 " ? > < G e m i n i   x m l n s = " h t t p : / / g e m i n i / p i v o t c u s t o m i z a t i o n / b 0 5 b f e 6 c - c 2 e 1 - 4 d 9 f - a 4 2 9 - c 2 7 2 9 c 3 c 1 7 a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< / S l i c e r S h e e t N a m e > < S A H o s t H a s h > 2 1 3 6 5 7 9 9 1 3 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0 1 c b d 6 9 2 - 9 6 5 2 - 4 d d 8 - b c 0 c - a 5 d c 1 8 d a 4 4 b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 1 4 8 1 0 1 9 9 3 0 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�����������  -   �3 2 _ f 9 2 4 4 9 0 2 - e d c 3 - 4 9 b 3 - 8 a a e - 1 7 d 6 9 8 3 0 c a 9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 E P A G G E L M A _ I D < / s t r i n g > < / k e y > < v a l u e > < i n t > 1 3 1 < / i n t > < / v a l u e > < / i t e m > < i t e m > < k e y > < s t r i n g > E P A G E L M A < / s t r i n g > < / k e y > < v a l u e > < i n t > 1 0 2 < / i n t > < / v a l u e > < / i t e m > < / C o l u m n W i d t h s > < C o l u m n D i s p l a y I n d e x > < i t e m > < k e y > < s t r i n g > E P A G G E L M A _ I D < / s t r i n g > < / k e y > < v a l u e > < i n t > 0 < / i n t > < / v a l u e > < / i t e m > < i t e m > < k e y > < s t r i n g > E P A G E L M A 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T a b l e X M L _ �1 3 _ f e 7 8 1 e 3 0 - 2 6 d 1 - 4 0 1 4 - b b 5 1 - b 1 6 9 5 3 1 8 0 9 a 5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O R O L O G H T E O _ K L I M A K I O & l t ; / s t r i n g & g t ; & l t ; / k e y & g t ; & l t ; v a l u e & g t ; & l t ; i n t & g t ; 1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V A L U E & l t ; / s t r i n g & g t ; & l t ; / k e y & g t ; & l t ; v a l u e & g t ; & l t ; i n t & g t ; 9 4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F O R O L O G H T E O _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V A L U E & l t ; / s t r i n g & g t ; & l t ; / k e y & g t ; & l t ; v a l u e & g t ; & l t ; i n t & g t ; 2 & l t ; / i n t & g t ; & l t ; / v a l u e & g t ; & l t ; / i t e m & g t ; & l t ; i t e m & g t ; & l t ; k e y & g t ; & l t ; s t r i n g & g t ; E T O S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1.xml>��< ? x m l   v e r s i o n = " 1 . 0 "   e n c o d i n g = " U T F - 1 6 " ? > < G e m i n i   x m l n s = " h t t p : / / g e m i n i / p i v o t c u s t o m i z a t i o n / T a b l e X M L _ �1 3 �_ 8 3 0 3 4 8 7 5 - 0 b e 3 - 4 e b 6 - 9 9 8 b - 8 0 5 1 4 a 8 7 a f b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 F O R O L O G H T E O _ K L I M A K I O < / s t r i n g > < / k e y > < v a l u e > < i n t > 1 9 7 < / i n t > < / v a l u e > < / i t e m > < i t e m > < k e y > < s t r i n g > M E A S U R E _ I D < / s t r i n g > < / k e y > < v a l u e > < i n t > 1 1 5 < / i n t > < / v a l u e > < / i t e m > < i t e m > < k e y > < s t r i n g > M _ V A L U E < / s t r i n g > < / k e y > < v a l u e > < i n t > 9 4 < / i n t > < / v a l u e > < / i t e m > < / C o l u m n W i d t h s > < C o l u m n D i s p l a y I n d e x > < i t e m > < k e y > < s t r i n g > F O R O L O G H T E O _ K L I M A K I O 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 M _ V A L U E 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8 0 4 0 5 e b 7 - 8 3 d b - 4 1 a 4 - 9 a 1 1 - e 7 6 e b 9 c f 6 3 d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< / S l i c e r S h e e t N a m e > < S A H o s t H a s h > 1 3 6 6 0 5 1 9 8 5 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1 2 7 6 a 7 8 a - f 1 b 2 - 4 4 5 2 - 9 5 b 7 - f 0 7 a 7 e a f 1 8 b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 2 0 1 9 6 6 3 5 7 5 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d 4 7 5 b 6 0 d - 4 c 7 3 - 4 3 c 2 - 9 6 4 7 - 4 a a 4 b f 0 7 3 5 c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 �2 �  ����������  �������< / S l i c e r S h e e t N a m e > < S A H o s t H a s h > 1 7 8 5 2 0 8 0 2 2 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T a b l e C o u n t I n S a n d b o x " > < C u s t o m C o n t e n t > 5 0 < / C u s t o m C o n t e n t > < / G e m i n i > 
</file>

<file path=customXml/item4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7.xml>��< ? x m l   v e r s i o n = " 1 . 0 "   e n c o d i n g = " U T F - 1 6 " ? > < G e m i n i   x m l n s = " h t t p : / / g e m i n i / p i v o t c u s t o m i z a t i o n / C l i e n t W i n d o w X M L " > < C u s t o m C o n t e n t > ���_ 4 8 f 7 4 0 b f - 4 9 a 8 - 4 a 4 1 - 9 4 c 6 - 3 3 2 9 1 b 5 a 7 9 0 6 < / C u s t o m C o n t e n t > < / G e m i n i > 
</file>

<file path=customXml/item48.xml>��< ? x m l   v e r s i o n = " 1 . 0 "   e n c o d i n g = " U T F - 1 6 " ? > < G e m i n i   x m l n s = " h t t p : / / g e m i n i / p i v o t c u s t o m i z a t i o n / d 0 6 6 b a 3 8 - 6 8 a e - 4 9 b a - b c 3 a - 5 d 3 6 d 9 1 5 2 d 3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 8 4 5 7 3 8 7 9 6 < / S A H o s t H a s h > < G e m i n i F i e l d L i s t V i s i b l e > T r u e < / G e m i n i F i e l d L i s t V i s i b l e > < / S e t t i n g s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2 d e b 0 0 f 1 - e e e c - 4 c d c - 8 9 8 3 - 0 9 e e 4 1 e c 0 0 f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 �7 < / S l i c e r S h e e t N a m e > < S A H o s t H a s h > 1 8 2 9 8 2 0 5 5 1 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�������_ 0 5 1 6 9 8 8 f - f 4 0 5 - 4 c f 7 - 9 6 6 9 - 0 f 2 8 8 6 c 7 d 2 8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T a b l e X M L _ �������  1 1 �_ 6 2 e 2 5 7 a a - e f f 4 - 4 c 0 9 - a c c e - 9 4 c 6 a 5 a b d 8 1 9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I N 1 1 _ K L I M A K I O & l t ; / s t r i n g & g t ; & l t ; / k e y & g t ; & l t ; v a l u e & g t ; & l t ; i n t & g t ; 1 4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1 6 5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2 5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6 0 & l t ; / i n t & g t ; & l t ; / v a l u e & g t ; & l t ; / i t e m & g t ; & l t ; / C o l u m n W i d t h s & g t ; & l t ; C o l u m n D i s p l a y I n d e x & g t ; & l t ; i t e m & g t ; & l t ; k e y & g t ; & l t ; s t r i n g & g t ; P I N 1 1 _ K L I M A K I O & l t ; / s t r i n g & g t ; & l t ; / k e y & g t ; & l t ; v a l u e & g t ; & l t ; i n t & g t ;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3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51.xml>��< ? x m l   v e r s i o n = " 1 . 0 "   e n c o d i n g = " U T F - 1 6 " ? > < G e m i n i   x m l n s = " h t t p : / / g e m i n i / p i v o t c u s t o m i z a t i o n / b c 7 3 a 9 2 5 - 1 3 c 4 - 4 3 0 8 - 8 6 8 b - d 1 0 5 6 e 2 d 7 a 2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 �7 �< / S l i c e r S h e e t N a m e > < S A H o s t H a s h > 1 4 7 8 4 4 8 6 6 0 < / S A H o s t H a s h > < G e m i n i F i e l d L i s t V i s i b l e > T r u e < / G e m i n i F i e l d L i s t V i s i b l e > < / S e t t i n g s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T a b l e X M L _ �1 3 - ��������_ c a 3 7 b 5 5 a - 0 4 9 6 - 4 7 9 3 - a 7 5 2 - 9 2 8 6 b 2 3 3 1 8 e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T a b l e X M L _ �1 2 �  ��������_ 4 4 5 9 f 5 d 5 - d f c f - 4 e e 3 - 9 4 a 2 - 9 e b d 9 5 5 c f d 0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T a b l e X M L _ ���1 2 �  ������_ 7 0 5 f 2 c 1 f - d 4 5 e - 4 b 0 f - 8 c 1 1 - 7 f 7 0 a 2 f 9 c d 5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T a b l e X M L _ S T A T S _ V I E W _ 1 5 1 9 5 6 8 3 - e 7 6 4 - 4 0 2 e - b 3 f 1 - 1 5 0 0 0 1 9 a 6 0 5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 D O Y < / s t r i n g > < / k e y > < v a l u e > < i n t > 6 2 < / i n t > < / v a l u e > < / i t e m > < i t e m > < k e y > < s t r i n g > S I N _ K L I M A K I O _ I D < / s t r i n g > < / k e y > < v a l u e > < i n t > 1 4 5 < / i n t > < / v a l u e > < / i t e m > < i t e m > < k e y > < s t r i n g > F _ K L I M A K I O _ I D < / s t r i n g > < / k e y > < v a l u e > < i n t > 1 3 1 < / i n t > < / v a l u e > < / i t e m > < i t e m > < k e y > < s t r i n g > S _ K L I M A K I O _ I D < / s t r i n g > < / k e y > < v a l u e > < i n t > 1 3 1 < / i n t > < / v a l u e > < / i t e m > < i t e m > < k e y > < s t r i n g > O I K _ K A T _ I D < / s t r i n g > < / k e y > < v a l u e > < i n t > 1 0 8 < / i n t > < / v a l u e > < / i t e m > < i t e m > < k e y > < s t r i n g > E P A G G E L M A _ I D < / s t r i n g > < / k e y > < v a l u e > < i n t > 1 3 1 < / i n t > < / v a l u e > < / i t e m > < i t e m > < k e y > < s t r i n g > M E A S U R E _ I D < / s t r i n g > < / k e y > < v a l u e > < i n t > 1 1 5 < / i n t > < / v a l u e > < / i t e m > < i t e m > < k e y > < s t r i n g > M _ S I N O L O < / s t r i n g > < / k e y > < v a l u e > < i n t > 1 0 2 < / i n t > < / v a l u e > < / i t e m > < i t e m > < k e y > < s t r i n g > M _ F < / s t r i n g > < / k e y > < v a l u e > < i n t > 6 2 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 D O Y < / s t r i n g > < / k e y > < v a l u e > < i n t > 1 < / i n t > < / v a l u e > < / i t e m > < i t e m > < k e y > < s t r i n g > S I N _ K L I M A K I O _ I D < / s t r i n g > < / k e y > < v a l u e > < i n t > 2 < / i n t > < / v a l u e > < / i t e m > < i t e m > < k e y > < s t r i n g > F _ K L I M A K I O _ I D < / s t r i n g > < / k e y > < v a l u e > < i n t > 3 < / i n t > < / v a l u e > < / i t e m > < i t e m > < k e y > < s t r i n g > S _ K L I M A K I O _ I D < / s t r i n g > < / k e y > < v a l u e > < i n t > 4 < / i n t > < / v a l u e > < / i t e m > < i t e m > < k e y > < s t r i n g > O I K _ K A T _ I D < / s t r i n g > < / k e y > < v a l u e > < i n t > 5 < / i n t > < / v a l u e > < / i t e m > < i t e m > < k e y > < s t r i n g > E P A G G E L M A _ I D < / s t r i n g > < / k e y > < v a l u e > < i n t > 6 < / i n t > < / v a l u e > < / i t e m > < i t e m > < k e y > < s t r i n g > M E A S U R E _ I D < / s t r i n g > < / k e y > < v a l u e > < i n t > 7 < / i n t > < / v a l u e > < / i t e m > < i t e m > < k e y > < s t r i n g > M _ S I N O L O < / s t r i n g > < / k e y > < v a l u e > < i n t > 8 < / i n t > < / v a l u e > < / i t e m > < i t e m > < k e y > < s t r i n g > M _ F < / s t r i n g > < / k e y > < v a l u e > < i n t > 9 < / i n t > < / v a l u e > < / i t e m > < i t e m > < k e y > < s t r i n g > M _ S 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6 d b 3 2 a c 0 - 7 6 a 7 - 4 3 b 8 - b 4 c f - 1 a 8 3 b 1 b b 1 a 6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 �1 2 �< / S l i c e r S h e e t N a m e > < S A H o s t H a s h > 4 6 2 1 9 0 8 0 9 < / S A H o s t H a s h > < G e m i n i F i e l d L i s t V i s i b l e > T r u e < / G e m i n i F i e l d L i s t V i s i b l e > < / S e t t i n g s > ] ] > < / C u s t o m C o n t e n t > < / G e m i n i > 
</file>

<file path=customXml/item57.xml>��< ? x m l   v e r s i o n = " 1 . 0 "   e n c o d i n g = " U T F - 1 6 " ? > < G e m i n i   x m l n s = " h t t p : / / g e m i n i / p i v o t c u s t o m i z a t i o n / T a b l e X M L _ ������  ���  ���  ���������  ���  ��������  ���������  �����������_ 9 c 6 1 9 5 0 c - 3 7 9 1 - 4 4 0 0 - 9 6 b b - 1 7 a b 3 4 c 0 7 5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 S I N _ K L I M A K I O _ I D < / s t r i n g > < / k e y > < v a l u e > < i n t > 1 4 5 < / i n t > < / v a l u e > < / i t e m > < i t e m > < k e y > < s t r i n g > O I K _ K A T _ I D < / s t r i n g > < / k e y > < v a l u e > < i n t > 1 0 8 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 S I N _ K L I M A K I O _ I D < / s t r i n g > < / k e y > < v a l u e > < i n t > 2 < / i n t > < / v a l u e > < / i t e m > < i t e m > < k e y > < s t r i n g > O I K _ K A T _ I D 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6 7 0 7 b 8 5 3 - f 2 4 a - 4 e 4 3 - a 1 e 7 - 6 c 5 5 4 f 0 a 3 3 f f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 �2 4 < / S l i c e r S h e e t N a m e > < S A H o s t H a s h > 8 3 6 9 0 2 4 3 0 < / S A H o s t H a s h > < G e m i n i F i e l d L i s t V i s i b l e > T r u e < / G e m i n i F i e l d L i s t V i s i b l e > < / S e t t i n g s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4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�1 3 �- ������_ 1 e 3 f 3 2 5 a - f d 7 6 - 4 8 d 0 - 8 c d a - 7 5 c 0 9 4 5 f d 8 6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1 a 6 5 8 a 5 c - 1 e 3 1 - 4 f 5 7 - 9 3 5 c - a 8 d 1 2 3 7 6 f 5 3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 1 9 0 7 2 6 6 9 0 0 < / S A H o s t H a s h > < G e m i n i F i e l d L i s t V i s i b l e > T r u e < / G e m i n i F i e l d L i s t V i s i b l e > < / S e t t i n g s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8 3 a 4 3 3 4 7 - 4 e 1 6 - 4 8 2 5 - a 8 6 f - e 5 7 3 e 1 e a b d c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 1 1 7 8 7 8 0 2 3 1 < / S A H o s t H a s h > < G e m i n i F i e l d L i s t V i s i b l e > T r u e < / G e m i n i F i e l d L i s t V i s i b l e > < / S e t t i n g s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7 a f a 6 4 4 0 - 1 4 3 c - 4 f c d - 9 6 6 9 - b e 6 d 6 c a 6 7 5 f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 8 5 8 0 0 7 1 1 6 < / S A H o s t H a s h > < G e m i n i F i e l d L i s t V i s i b l e > T r u e < / G e m i n i F i e l d L i s t V i s i b l e > < / S e t t i n g s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f 4 d d 3 e d 3 - c 6 6 f - 4 c c 2 - 8 1 2 d - 1 e 9 0 f 3 3 4 a 0 4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 �1 2 < / S l i c e r S h e e t N a m e > < S A H o s t H a s h > 1 4 2 7 0 8 1 4 2 4 < / S A H o s t H a s h > < G e m i n i F i e l d L i s t V i s i b l e > T r u e < / G e m i n i F i e l d L i s t V i s i b l e > < / S e t t i n g s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 i : t y p e = " M e a s u r e D i a g r a m S a n d b o x A d a p t e r " & g t ; & l t ; T a b l e N a m e & g t ; ������������  ���������& l t ; / T a b l e N a m e & g t ; & l t ; / A d a p t e r & g t ; & l t ; D i a g r a m T y p e & g t ; M e a s u r e D i a g r a m & l t ; / D i a g r a m T y p e & g t ; & l t ; D i s p l a y C o n t e x t 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 i : t y p e = " S a n d b o x E d i t o r M e a s u r e G r i d K e y " & g t ; & l t ; T a b l e N a m e & g t ; ������������  ���������& l t ; / T a b l e N a m e & g t ; & l t ; / K e y & g t ; & l t ; M a i n t a i n e r 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O I K _ K A T A S T A S H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A S T A S H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E P A G E L M A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E L M A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 M _ S I N O L O & l t ; / K e y & g t ; & l t ; / D i a g r a m O b j e c t K e y & g t ; & l t ; D i a g r a m O b j e c t K e y & g t ; & l t ; K e y & g t ; M e a s u r e s \ ��������  ���  ������  M _ S I N O L O \ T a g I n f o \ �����& l t ; / K e y & g t ; & l t ; / D i a g r a m O b j e c t K e y & g t ; & l t ; D i a g r a m O b j e c t K e y & g t ; & l t ; K e y & g t ; M e a s u r e s \ ��������  ���  ������  M _ F & l t ; / K e y & g t ; & l t ; / D i a g r a m O b j e c t K e y & g t ; & l t ; D i a g r a m O b j e c t K e y & g t ; & l t ; K e y & g t ; M e a s u r e s \ ��������  ���  ������  M _ F \ T a g I n f o \ �����& l t ; / K e y & g t ; & l t ; / D i a g r a m O b j e c t K e y & g t ; & l t ; D i a g r a m O b j e c t K e y & g t ; & l t ; K e y & g t ; M e a s u r e s \ ��������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 M _ S & l t ; / K e y & g t ; & l t ; / D i a g r a m O b j e c t K e y & g t ; & l t ; D i a g r a m O b j e c t K e y & g t ; & l t ; K e y & g t ; M e a s u r e s \ ��������  ���  ������  M _ S \ T a g I n f o \ �����& l t ; / K e y & g t ; & l t ; / D i a g r a m O b j e c t K e y & g t ; & l t ; D i a g r a m O b j e c t K e y & g t ; & l t ; K e y & g t ; M e a s u r e s \ ����������  ���������  ���  ������  M _ S I N O L O & l t ; / K e y & g t ; & l t ; / D i a g r a m O b j e c t K e y & g t ; & l t ; D i a g r a m O b j e c t K e y & g t ; & l t ; K e y & g t ; M e a s u r e s \ ����������  ���������  ���  ������  M _ S I N O L O \ T a g I n f o \ �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D O Y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F _ K L I M A K I O _ I D & l t ; / K e y & g t ; & l t ; / D i a g r a m O b j e c t K e y & g t ; & l t ; D i a g r a m O b j e c t K e y & g t ; & l t ; K e y & g t ; C o l u m n s \ S _ K L I M A K I O _ I D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C o l u m n s \ M _ S & l t ; / K e y & g t ; & l t ; / D i a g r a m O b j e c t K e y & g t ; & l t ; D i a g r a m O b j e c t K e y & g t ; & l t ; K e y & g t ; L i n k s \ & a m p ; l t ; C o l u m n s \ ��������  ���  ������  M _ S I N O L O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& a m p ; g t ; - & a m p ; l t ; M e a s u r e s \ M _ S I N O L O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F & a m p ; g t ; - & a m p ; l t ; M e a s u r e s \ M _ F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F & a m p ; g t ; - & a m p ; l t ; M e a s u r e s \ M _ F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F & a m p ; g t ; - & a m p ; l t ; M e a s u r e s \ M _ F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S & a m p ; g t ; - & a m p ; l t ; M e a s u r e s \ M _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& a m p ; g t ; - & a m p ; l t ; M e a s u r e s \ M _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& a m p ; g t ; - & a m p ; l t ; M e a s u r e s \ M _ S & a m p ; g t ; \ M E A S U R E & l t ; / K e y & g t ; & l t ; / D i a g r a m O b j e c t K e y & g t ; & l t ; D i a g r a m O b j e c t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��  ���������  ���  ������  M _ S I N O L O & l t ; / K e y & g t ; & l t ; / a : K e y & g t ; & l t ; a : V a l u e 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��  ���������  ���  ������  M _ S I N O L O \ T a g I n f o \ �����& l t ; / K e y & g t ; & l t ; / a : K e y & g t ; & l t ; a : V a l u e 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O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_ K L I M A K I O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K L I M A K I O _ I D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 M _ F & a m p ; g t ; - & a m p ; l t ; M e a s u r e s \ M _ F & a m p ; g t ; & l t ; / K e y & g t ; & l t ; / a : K e y & g t ; & l t ; a : V a l u e 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 M _ F & a m p ; g t ; - & a m p ; l t ; M e a s u r e s \ M _ F & a m p ; g t ; \ C O L U M N & l t ; / K e y & g t ; & l t ; / a : K e y & g t ; & l t ; a : V a l u e 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 M _ F & a m p ; g t ; - & a m p ; l t ; M e a s u r e s \ M _ F & a m p ; g t ; \ M E A S U R E & l t ; / K e y & g t ; & l t ; / a : K e y & g t ; & l t ; a : V a l u e 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 M _ S & a m p ; g t ; - & a m p ; l t ; M e a s u r e s \ M _ S & a m p ; g t ; & l t ; / K e y & g t ; & l t ; / a : K e y & g t ; & l t ; a : V a l u e 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 M _ S & a m p ; g t ; - & a m p ; l t ; M e a s u r e s \ M _ S & a m p ; g t ; \ C O L U M N & l t ; / K e y & g t ; & l t ; / a : K e y & g t ; & l t ; a : V a l u e 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 M _ S & a m p ; g t ; - & a m p ; l t ; M e a s u r e s \ M _ S & a m p ; g t ; \ M E A S U R E & l t ; / K e y & g t ; & l t ; / a : K e y & g t ; & l t ; a : V a l u e 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M _ S I N O L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 8 �& l t ; / T a b l e N a m e & g t ; & l t ; / A d a p t e r & g t ; & l t ; D i a g r a m T y p e & g t ; M e a s u r e D i a g r a m & l t ; / D i a g r a m T y p e & g t ; & l t ; D i s p l a y C o n t e x t 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 8 �& l t ; / T a b l e N a m e & g t ; & l t ; / K e y & g t ; & l t ; M a i n t a i n e r 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 3 & l t ; / K e y & g t ; & l t ; / D i a g r a m O b j e c t K e y & g t ; & l t ; D i a g r a m O b j e c t K e y & g t ; & l t ; K e y & g t ; M e a s u r e s \ ��������  ���  ������  M _ S I N O L O  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3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P H G H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3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3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3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G H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 3 & a m p ; g t ; - & a m p ; l t ; M e a s u r e s \ M _ S I N O L O & a m p ; g t ; & l t ; / K e y & g t ; & l t ; / a : K e y & g t ; & l t ; a : V a l u e 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 3 & a m p ; g t ; - & a m p ; l t ; M e a s u r e s \ M _ S I N O L O & a m p ; g t ; \ C O L U M N & l t ; / K e y & g t ; & l t ; / a : K e y & g t ; & l t ; a : V a l u e 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 3 & a m p ; g t ; - & a m p ; l t ; M e a s u r e s \ M _ S I N O L O & a m p ; g t ; \ M E A S U R E & l t ; / K e y & g t ; & l t ; / a : K e y & g t ; & l t ; a : V a l u e 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 1 0 & l t ; / T a b l e N a m e & g t ; & l t ; / A d a p t e r & g t ; & l t ; D i a g r a m T y p e & g t ; M e a s u r e D i a g r a m & l t ; / D i a g r a m T y p e & g t ; & l t ; D i s p l a y C o n t e x t 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 1 0 & l t ; / T a b l e N a m e & g t ; & l t ; / K e y & g t ; & l t ; M a i n t a i n e r 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 5 & l t ; / K e y & g t ; & l t ; / D i a g r a m O b j e c t K e y & g t ; & l t ; D i a g r a m O b j e c t K e y & g t ; & l t ; K e y & g t ; M e a s u r e s \ ��������  ���  ������  M _ S I N O L O   5 \ T a g I n f o \ �����& l t ; / K e y & g t ; & l t ; / D i a g r a m O b j e c t K e y & g t ; & l t ; D i a g r a m O b j e c t K e y & g t ; & l t ; K e y & g t ; M e a s u r e s \ ��������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5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E P I P E D O _ O M A D O P O I H S H S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5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5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5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 5 & l t ; / K e y & g t ; & l t ; / a : K e y & g t ; & l t ; a : V a l u e 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 5 \ T a g I n f o \ �����& l t ; / K e y & g t ; & l t ; / a : K e y & g t ; & l t ; a : V a l u e 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 5 \ T a g I n f o \ ����& l t ; / K e y & g t ; & l t ; / a : K e y & g t ; & l t ; a : V a l u e 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I P E D O _ O M A D O P O I H S H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 5 & a m p ; g t ; - & a m p ; l t ; M e a s u r e s \ M _ S I N O L O & a m p ; g t ; & l t ; / K e y & g t ; & l t ; / a : K e y & g t ; & l t ; a : V a l u e 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 5 & a m p ; g t ; - & a m p ; l t ; M e a s u r e s \ M _ S I N O L O & a m p ; g t ; \ C O L U M N & l t ; / K e y & g t ; & l t ; / a : K e y & g t ; & l t ; a : V a l u e 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 5 & a m p ; g t ; - & a m p ; l t ; M e a s u r e s \ M _ S I N O L O & a m p ; g t ; \ M E A S U R E & l t ; / K e y & g t ; & l t ; / a : K e y & g t ; & l t ; a : V a l u e 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 ������������  �����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 ������������  �����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 1 1 �& l t ; / T a b l e N a m e & g t ; & l t ; / A d a p t e r & g t ; & l t ; D i a g r a m T y p e & g t ; M e a s u r e D i a g r a m & l t ; / D i a g r a m T y p e & g t ; & l t ; D i s p l a y C o n t e x t 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 1 1 �& l t ; / T a b l e N a m e & g t ; & l t ; / K e y & g t ; & l t ; M a i n t a i n e r 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I N 1 1 _ K L I M A K I O & l t ; / K e y & g t ; & l t ; / D i a g r a m O b j e c t K e y & g t ; & l t ; D i a g r a m O b j e c t K e y & g t ; & l t ; K e y & g t ; C o l u m n s \ ��������������& l t ; / K e y & g t ; & l t ; / D i a g r a m O b j e c t K e y & g t ; & l t ; D i a g r a m O b j e c t K e y & g t ; & l t ; K e y & g t ; C o l u m n s \ �������������  ��������& l t ; / K e y & g t ; & l t ; / D i a g r a m O b j e c t K e y & g t ; & l t ; D i a g r a m O b j e c t K e y & g t ; & l t ; K e y & g t ; C o l u m n s \ ���������  �����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I N 1 1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  ��������& l t ; / K e y & g t ; & l t ; / a : K e y & g t ; & l t ; a : V a l u e 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  �����& l t ; / K e y & g t ; & l t ; / a : K e y & g t ; & l t ; a : V a l u e 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�\ T a g I n f o \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�\ T a g I n f o \ 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  ��������& l t ; / K e y & g t ; & l t ; / D i a g r a m O b j e c t K e y & g t ; & l t ; D i a g r a m O b j e c t K e y & g t ; & l t ; K e y & g t ; M e a s u r e s \ ��������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  ��������\ T a g I n f o \ �����& l t ; / K e y & g t ; & l t ; / D i a g r a m O b j e c t K e y & g t ; & l t ; D i a g r a m O b j e c t K e y & g t ; & l t ; K e y & g t ; M e a s u r e s \ ��������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  ��������\ T a g I n f o \ ����& l t ; / K e y & g t ; & l t ; / D i a g r a m O b j e c t K e y & g t ; & l t ; D i a g r a m O b j e c t K e y & g t ; & l t ; K e y & g t ; M e a s u r e s \ ��������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 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  �����\ T a g I n f o \ �����& l t ; / K e y & g t ; & l t ; / D i a g r a m O b j e c t K e y & g t ; & l t ; D i a g r a m O b j e c t K e y & g t ; & l t ; K e y & g t ; M e a s u r e s \ ��������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  �����\ T a g I n f o \ ����& l t ; / K e y & g t ; & l t ; / D i a g r a m O b j e c t K e y & g t ; & l t ; D i a g r a m O b j e c t K e y & g t ; & l t ; K e y & g t ; C o l u m n s \ P I N 1 1 _ K L I M A K I O & l t ; / K e y & g t ; & l t ; / D i a g r a m O b j e c t K e y & g t ; & l t ; D i a g r a m O b j e c t K e y & g t ; & l t ; K e y & g t ; C o l u m n s \ ��������������& l t ; / K e y & g t ; & l t ; / D i a g r a m O b j e c t K e y & g t ; & l t ; D i a g r a m O b j e c t K e y & g t ; & l t ; K e y & g t ; C o l u m n s \ �������������  ��������& l t ; / K e y & g t ; & l t ; / D i a g r a m O b j e c t K e y & g t ; & l t ; D i a g r a m O b j e c t K e y & g t ; & l t ; K e y & g t ; C o l u m n s \ ���������  �����& l t ; / K e y & g t ; & l t ; / D i a g r a m O b j e c t K e y & g t ; & l t ; D i a g r a m O b j e c t K e y & g t ; & l t ; K e y & g t ; L i n k s \ & a m p ; l t ; C o l u m n s \ ��������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 ��������������\ T a g I n f o \ �����& l t ; / K e y & g t ; & l t ; / a : K e y & g t ; & l t ; a : V a l u e 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 ��������������\ T a g I n f o \ ����& l t ; / K e y & g t ; & l t ; / a : K e y & g t ; & l t ; a : V a l u e 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  ��������& l t ; / K e y & g t ; & l t ; / a : K e y & g t ; & l t ; a : V a l u e 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  ��������\ T a g I n f o \ �����& l t ; / K e y & g t ; & l t ; / a : K e y & g t ; & l t ; a : V a l u e 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  ��������\ T a g I n f o \ ����& l t ; / K e y & g t ; & l t ; / a : K e y & g t ; & l t ; a : V a l u e 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  �����& l t ; / K e y & g t ; & l t ; / a : K e y & g t ; & l t ; a : V a l u e 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  �����\ T a g I n f o \ �����& l t ; / K e y & g t ; & l t ; / a : K e y & g t ; & l t ; a : V a l u e 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  �����\ T a g I n f o \ ����& l t ; / K e y & g t ; & l t ; / a : K e y & g t ; & l t ; a : V a l u e 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I N 1 1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  ��������& l t ; / K e y & g t ; & l t ; / a : K e y & g t ; & l t ; a : V a l u e 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  �����& l t ; / K e y & g t ; & l t ; / a : K e y & g t ; & l t ; a : V a l u e 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 1 1 �& l t ; / T a b l e N a m e & g t ; & l t ; / A d a p t e r & g t ; & l t ; D i a g r a m T y p e & g t ; M e a s u r e D i a g r a m & l t ; / D i a g r a m T y p e & g t ; & l t ; D i s p l a y C o n t e x t 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 ������������  �����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 3 1 & l t ; / T a b l e N a m e & g t ; & l t ; / A d a p t e r & g t ; & l t ; D i a g r a m T y p e & g t ; M e a s u r e D i a g r a m & l t ; / D i a g r a m T y p e & g t ; & l t ; D i s p l a y C o n t e x t 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 1 1 �& l t ; / T a b l e N a m e & g t ; & l t ; / K e y & g t ; & l t ; M a i n t a i n e r 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I N 1 1 _ K L I M A K I O & l t ; / K e y & g t ; & l t ; / D i a g r a m O b j e c t K e y & g t ; & l t ; D i a g r a m O b j e c t K e y & g t ; & l t ; K e y & g t ; C o l u m n s \ C O U N T D I S T I N C T A F M & l t ; / K e y & g t ; & l t ; / D i a g r a m O b j e c t K e y & g t ; & l t ; D i a g r a m O b j e c t K e y & g t ; & l t ; K e y & g t ; C o l u m n s \ S U M F O R O L O G O U M E N O _ E I S O D H M A & l t ; / K e y & g t ; & l t ; / D i a g r a m O b j e c t K e y & g t ; & l t ; D i a g r a m O b j e c t K e y & g t ; & l t ; K e y & g t ; C o l u m n s \ S U M A N A L _ F O R O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I N 1 1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D I S T I N C T A F M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F O R O L O G O U M E N O _ E I S O D H M A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A N A L _ F O R O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 3 2 & l t ; / T a b l e N a m e & g t ; & l t ; / A d a p t e r & g t ; & l t ; D i a g r a m T y p e & g t ; M e a s u r e D i a g r a m & l t ; / D i a g r a m T y p e & g t ; & l t ; D i s p l a y C o n t e x t 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 3 1 & l t ; / T a b l e N a m e & g t ; & l t ; / K e y & g t ; & l t ; M a i n t a i n e r 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E R I F E R E I A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N V L M _ S I N O L O 0 & l t ; / K e y & g t ; & l t ; / D i a g r a m O b j e c t K e y & g t ; & l t ; D i a g r a m O b j e c t K e y & g t ; & l t ; K e y & g t ; C o l u m n s \ S U M N V L M _ F 0 & l t ; / K e y & g t ; & l t ; / D i a g r a m O b j e c t K e y & g t ; & l t ; D i a g r a m O b j e c t K e y & g t ; & l t ; K e y & g t ; C o l u m n s \ S U M N V L M _ S 0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F E R E I A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N V L M _ S I N O L O 0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N V L M _ F 0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N V L M _ S 0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 ������������  �����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 ������������  �����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K L I M A K I O _ A T H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A T H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M _ S I N O L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  �  ���  �������� 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M _ S I N O L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 9 & l t ; / K e y & g t ; & l t ; / D i a g r a m O b j e c t K e y & g t ; & l t ; D i a g r a m O b j e c t K e y & g t ; & l t ; K e y & g t ; M e a s u r e s \ ��������  ���  ������  M _ S I N O L O   9 \ T a g I n f o \ �����& l t ; / K e y & g t ; & l t ; / D i a g r a m O b j e c t K e y & g t ; & l t ; D i a g r a m O b j e c t K e y & g t ; & l t ; K e y & g t ; M e a s u r e s \ ��������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9 \ T a g I n f o \ ����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9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9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9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 9 & l t ; / K e y & g t ; & l t ; / a : K e y & g t ; & l t ; a : V a l u e 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 9 \ T a g I n f o \ �����& l t ; / K e y & g t ; & l t ; / a : K e y & g t ; & l t ; a : V a l u e 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 9 \ T a g I n f o \ ����& l t ; / K e y & g t ; & l t ; / a : K e y & g t ; & l t ; a : V a l u e 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 9 & a m p ; g t ; - & a m p ; l t ; M e a s u r e s \ M _ S I N O L O & a m p ; g t ; & l t ; / K e y & g t ; & l t ; / a : K e y & g t ; & l t ; a : V a l u e 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 9 & a m p ; g t ; - & a m p ; l t ; M e a s u r e s \ M _ S I N O L O & a m p ; g t ; \ C O L U M N & l t ; / K e y & g t ; & l t ; / a : K e y & g t ; & l t ; a : V a l u e 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 9 & a m p ; g t ; - & a m p ; l t ; M e a s u r e s \ M _ S I N O L O & a m p ; g t ; \ M E A S U R E & l t ; / K e y & g t ; & l t ; / a : K e y & g t ; & l t ; a : V a l u e 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 1 2 & l t ; / T a b l e N a m e & g t ; & l t ; / A d a p t e r & g t ; & l t ; D i a g r a m T y p e & g t ; M e a s u r e D i a g r a m & l t ; / D i a g r a m T y p e & g t ; & l t ; D i s p l a y C o n t e x t 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 1 2 & l t ; / T a b l e N a m e & g t ; & l t ; / K e y & g t ; & l t ; M a i n t a i n e r 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 1 0 & l t ; / K e y & g t ; & l t ; / D i a g r a m O b j e c t K e y & g t ; & l t ; D i a g r a m O b j e c t K e y & g t ; & l t ; K e y & g t ; M e a s u r e s \ ��������  ���  ������  M _ S I N O L O   1 0 \ T a g I n f o \ �����& l t ; / K e y & g t ; & l t ; / D i a g r a m O b j e c t K e y & g t ; & l t ; D i a g r a m O b j e c t K e y & g t ; & l t ; K e y & g t ; M e a s u r e s \ ��������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0 \ T a g I n f o \ ����& l t ; / K e y & g t ; & l t ; / D i a g r a m O b j e c t K e y & g t ; & l t ; D i a g r a m O b j e c t K e y & g t ; & l t ; K e y & g t ; C o l u m n s \ O I K _ K L I M A K I O _ P I N 1 2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0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0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0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 1 0 & l t ; / K e y & g t ; & l t ; / a : K e y & g t ; & l t ; a : V a l u e 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 1 0 \ T a g I n f o \ �����& l t ; / K e y & g t ; & l t ; / a : K e y & g t ; & l t ; a : V a l u e 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 1 0 \ T a g I n f o \ ����& l t ; / K e y & g t ; & l t ; / a : K e y & g t ; & l t ; a : V a l u e 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L I M A K I O _ P I N 1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 1 0 & a m p ; g t ; - & a m p ; l t ; M e a s u r e s \ M _ S I N O L O & a m p ; g t ; & l t ; / K e y & g t ; & l t ; / a : K e y & g t ; & l t ; a : V a l u e 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 1 0 & a m p ; g t ; - & a m p ; l t ; M e a s u r e s \ M _ S I N O L O & a m p ; g t ; \ C O L U M N & l t ; / K e y & g t ; & l t ; / a : K e y & g t ; & l t ; a : V a l u e 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 1 0 & a m p ; g t ; - & a m p ; l t ; M e a s u r e s \ M _ S I N O L O & a m p ; g t ; \ M E A S U R E & l t ; / K e y & g t ; & l t ; / a : K e y & g t ; & l t ; a : V a l u e 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 8 �& l t ; / T a b l e N a m e & g t ; & l t ; / A d a p t e r & g t ; & l t ; D i a g r a m T y p e & g t ; M e a s u r e D i a g r a m & l t ; / D i a g r a m T y p e & g t ; & l t ; D i s p l a y C o n t e x t 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 8 �& l t ; / T a b l e N a m e & g t ; & l t ; / K e y & g t ; & l t ; M a i n t a i n e r 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 4 & l t ; / K e y & g t ; & l t ; / D i a g r a m O b j e c t K e y & g t ; & l t ; D i a g r a m O b j e c t K e y & g t ; & l t ; K e y & g t ; M e a s u r e s \ ��������  ���  ������  M _ S I N O L O  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4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P H G H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4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4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4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 4 & l t ; / K e y & g t ; & l t ; / a : K e y & g t ; & l t ; a : V a l u e 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G H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 4 & a m p ; g t ; - & a m p ; l t ; M e a s u r e s \ M _ S I N O L O & a m p ; g t ; & l t ; / K e y & g t ; & l t ; / a : K e y & g t ; & l t ; a : V a l u e 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 4 & a m p ; g t ; - & a m p ; l t ; M e a s u r e s \ M _ S I N O L O & a m p ; g t ; \ C O L U M N & l t ; / K e y & g t ; & l t ; / a : K e y & g t ; & l t ; a : V a l u e 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 4 & a m p ; g t ; - & a m p ; l t ; M e a s u r e s \ M _ S I N O L O & a m p ; g t ; \ M E A S U R E & l t ; / K e y & g t ; & l t ; / a : K e y & g t ; & l t ; a : V a l u e 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 i : t y p e = " M e a s u r e D i a g r a m S a n d b o x A d a p t e r " & g t ; & l t ; T a b l e N a m e & g t ; �1 2 - ��������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 i : t y p e = " S a n d b o x E d i t o r M e a s u r e G r i d K e y " & g t ; & l t ; T a b l e N a m e & g t ; �1 2 - ��������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 1 2 �& l t ; / T a b l e N a m e & g t ; & l t ; / A d a p t e r & g t ; & l t ; D i a g r a m T y p e & g t ; M e a s u r e D i a g r a m & l t ; / D i a g r a m T y p e & g t ; & l t ; D i s p l a y C o n t e x t 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 1 2 �& l t ; / T a b l e N a m e & g t ; & l t ; / K e y & g t ; & l t ; M a i n t a i n e r 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P I N 1 2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F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P I N 1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 i : t y p e = " M e a s u r e D i a g r a m S a n d b o x A d a p t e r " & g t ; & l t ; T a b l e N a m e & g t ; ���1 2 � 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 i : t y p e = " S a n d b o x E d i t o r M e a s u r e G r i d K e y " & g t ; & l t ; T a b l e N a m e & g t ; �1 2 � 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 1 2 �& l t ; / T a b l e N a m e & g t ; & l t ; / A d a p t e r & g t ; & l t ; D i a g r a m T y p e & g t ; M e a s u r e D i a g r a m & l t ; / D i a g r a m T y p e & g t ; & l t ; D i s p l a y C o n t e x t 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 1 2 �& l t ; / T a b l e N a m e & g t ; & l t ; / K e y & g t ; & l t ; M a i n t a i n e r 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P I N 1 2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P I N 1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�-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 i : t y p e = " S a n d b o x E d i t o r M e a s u r e G r i d K e y " & g t ; & l t ; T a b l e N a m e & g t ; �1 2 �- ��������& l t ; / T a b l e N a m e & g t ; & l t ; / K e y & g t ; & l t ; M a i n t a i n e r 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O R O L O G H T E O _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R O L O G H T E O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V A L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O R O L O G H T E O _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R O L O G H T E O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V A L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-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 i : t y p e = " S a n d b o x E d i t o r M e a s u r e G r i d K e y " & g t ; & l t ; T a b l e N a m e & g t ; �1 3 �- ��������& l t ; / T a b l e N a m e & g t ; & l t ; / K e y & g t ; & l t ; M a i n t a i n e r 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O R O L O G H T E O _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R O L O G H T E O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V A L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-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 i : t y p e = " S a n d b o x E d i t o r M e a s u r e G r i d K e y " & g t ; & l t ; T a b l e N a m e & g t ; �1 3 - ��������& l t ; / T a b l e N a m e & g t ; & l t ; / K e y & g t ; & l t ; M a i n t a i n e r 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- �����- 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 i : t y p e = " S a n d b o x E d i t o r M e a s u r e G r i d K e y " & g t ; & l t ; T a b l e N a m e & g t ; �������- �����- ����& l t ; / T a b l e N a m e & g t ; & l t ; / K e y & g t ; & l t ; M a i n t a i n e r 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 P L I T H O S & l t ; / K e y & g t ; & l t ; / D i a g r a m O b j e c t K e y & g t ; & l t ; D i a g r a m O b j e c t K e y & g t ; & l t ; K e y & g t ; M e a s u r e s \ ��������  ���  ������  P L I T H O S \ T a g I n f o \ �����& l t ; / K e y & g t ; & l t ; / D i a g r a m O b j e c t K e y & g t ; & l t ; D i a g r a m O b j e c t K e y & g t ; & l t ; K e y & g t ; M e a s u r e s \ ��������  ���  ������  P L I T H O S \ T a g I n f o \ ����& l t ; / K e y & g t ; & l t ; / D i a g r a m O b j e c t K e y & g t ; & l t ; D i a g r a m O b j e c t K e y & g t ; & l t ; K e y & g t ; M e a s u r e s \ ��������  ���  ������  A M O U N T   3 & l t ; / K e y & g t ; & l t ; / D i a g r a m O b j e c t K e y & g t ; & l t ; D i a g r a m O b j e c t K e y & g t ; & l t ; K e y & g t ; M e a s u r e s \ ��������  ���  ������  A M O U N T   3 \ T a g I n f o \ �����& l t ; / K e y & g t ; & l t ; / D i a g r a m O b j e c t K e y & g t ; & l t ; D i a g r a m O b j e c t K e y & g t ; & l t ; K e y & g t ; M e a s u r e s \ ��������  ���  ������  A M O U N T   3 \ T a g I n f o \ ����& l t ; / K e y & g t ; & l t ; / D i a g r a m O b j e c t K e y & g t ; & l t ; D i a g r a m O b j e c t K e y & g t ; & l t ; K e y & g t ; C o l u m n s \ C O D E & l t ; / K e y & g t ; & l t ; / D i a g r a m O b j e c t K e y & g t ; & l t ; D i a g r a m O b j e c t K e y & g t ; & l t ; K e y & g t ; C o l u m n s \ P L I T H O S & l t ; / K e y & g t ; & l t ; / D i a g r a m O b j e c t K e y & g t ; & l t ; D i a g r a m O b j e c t K e y & g t ; & l t ; K e y & g t ; C o l u m n s \ A M O U N T & l t ; / K e y & g t ; & l t ; / D i a g r a m O b j e c t K e y & g t ; & l t ; D i a g r a m O b j e c t K e y & g t ; & l t ; K e y & g t ; L i n k s \ & a m p ; l t ; C o l u m n s \ ��������  ���  ������  P L I T H O S & a m p ; g t ; - & a m p ; l t ; M e a s u r e s \ P L I T H O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P L I T H O S & a m p ; g t ; - & a m p ; l t ; M e a s u r e s \ P L I T H O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P L I T H O S & a m p ; g t ; - & a m p ; l t ; M e a s u r e s \ P L I T H O S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 A M O U N T   3 & a m p ; g t ; - & a m p ; l t ; M e a s u r e s \ A M O U N T & a m p ; g t ; & l t ; / K e y & g t ; & l t ; / D i a g r a m O b j e c t K e y & g t ; & l t ; D i a g r a m O b j e c t K e y & g t ; & l t ; K e y & g t ; L i n k s \ & a m p ; l t ; C o l u m n s \ ��������  ���  ������  A M O U N T   3 & a m p ; g t ; - & a m p ; l t ; M e a s u r e s \ A M O U N T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 A M O U N T   3 & a m p ; g t ; - & a m p ; l t ; M e a s u r e s \ A M O U N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 P L I T H O S & l t ; / K e y & g t ; & l t ; / a : K e y & g t ; & l t ; a : V a l u e 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 P L I T H O S \ T a g I n f o \ �����& l t ; / K e y & g t ; & l t ; / a : K e y & g t ; & l t ; a : V a l u e 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 P L I T H O S \ T a g I n f o \ ����& l t ; / K e y & g t ; & l t ; / a : K e y & g t ; & l t ; a : V a l u e 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 A M O U N T   3 & l t ; / K e y & g t ; & l t ; / a : K e y & g t ; & l t ; a : V a l u e 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 A M O U N T 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 A M O U N T 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I T H O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M O U N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 P L I T H O S & a m p ; g t ; - & a m p ; l t ; M e a s u r e s \ P L I T H O S & a m p ; g t ; & l t ; / K e y & g t ; & l t ; / a : K e y & g t ; & l t ; a : V a l u e 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 P L I T H O S & a m p ; g t ; - & a m p ; l t ; M e a s u r e s \ P L I T H O S & a m p ; g t ; \ C O L U M N & l t ; / K e y & g t ; & l t ; / a : K e y & g t ; & l t ; a : V a l u e 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 P L I T H O S & a m p ; g t ; - & a m p ; l t ; M e a s u r e s \ P L I T H O S & a m p ; g t ; \ M E A S U R E & l t ; / K e y & g t ; & l t ; / a : K e y & g t ; & l t ; a : V a l u e 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 A M O U N T   3 & a m p ; g t ; - & a m p ; l t ; M e a s u r e s \ A M O U N T & a m p ; g t ; & l t ; / K e y & g t ; & l t ; / a : K e y & g t ; & l t ; a : V a l u e 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 A M O U N T   3 & a m p ; g t ; - & a m p ; l t ; M e a s u r e s \ A M O U N T & a m p ; g t ; \ C O L U M N & l t ; / K e y & g t ; & l t ; / a : K e y & g t ; & l t ; a : V a l u e 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 A M O U N T   3 & a m p ; g t ; - & a m p ; l t ; M e a s u r e s \ A M O U N T & a m p ; g t ; \ M E A S U R E & l t ; / K e y & g t ; & l t ; / a : K e y & g t ; & l t ; a : V a l u e 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  �  ���  �������� 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N O M O S _ I D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C o l u m n s \ M _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O S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 8 & l t ; / T a b l e N a m e & g t ; & l t ; / A d a p t e r & g t ; & l t ; D i a g r a m T y p e & g t ; M e a s u r e D i a g r a m & l t ; / D i a g r a m T y p e & g t ; & l t ; D i s p l a y C o n t e x t 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 8 & l t ; / T a b l e N a m e & g t ; & l t ; / K e y & g t ; & l t ; M a i n t a i n e r 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 2 & l t ; / K e y & g t ; & l t ; / D i a g r a m O b j e c t K e y & g t ; & l t ; D i a g r a m O b j e c t K e y & g t ; & l t ; K e y & g t ; M e a s u r e s \ ��������  ���  ������  M _ S I N O L O   2 \ T a g I n f o \ �����& l t ; / K e y & g t ; & l t ; / D i a g r a m O b j e c t K e y & g t ; & l t ; D i a g r a m O b j e c t K e y & g t ; & l t ; K e y & g t ; M e a s u r e s \ ��������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2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P H G H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2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2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2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 2 & l t ; / K e y & g t ; & l t ; / a : K e y & g t ; & l t ; a : V a l u e 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 2 \ T a g I n f o \ �����& l t ; / K e y & g t ; & l t ; / a : K e y & g t ; & l t ; a : V a l u e 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 2 \ T a g I n f o \ ����& l t ; / K e y & g t ; & l t ; / a : K e y & g t ; & l t ; a : V a l u e 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G H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 2 & a m p ; g t ; - & a m p ; l t ; M e a s u r e s \ M _ S I N O L O & a m p ; g t ; & l t ; / K e y & g t ; & l t ; / a : K e y & g t ; & l t ; a : V a l u e 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 2 & a m p ; g t ; - & a m p ; l t ; M e a s u r e s \ M _ S I N O L O & a m p ; g t ; \ C O L U M N & l t ; / K e y & g t ; & l t ; / a : K e y & g t ; & l t ; a : V a l u e 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 2 & a m p ; g t ; - & a m p ; l t ; M e a s u r e s \ M _ S I N O L O & a m p ; g t ; \ M E A S U R E & l t ; / K e y & g t ; & l t ; / a : K e y & g t ; & l t ; a : V a l u e 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  ������������& l t ; / T a b l e N a m e & g t ; & l t ; / A d a p t e r & g t ; & l t ; D i a g r a m T y p e & g t ; M e a s u r e D i a g r a m & l t ; / D i a g r a m T y p e & g t ; & l t ; D i s p l a y C o n t e x t 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  ������������& l t ; / T a b l e N a m e & g t ; & l t ; / K e y & g t ; & l t ; M a i n t a i n e r 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 1 1 & l t ; / K e y & g t ; & l t ; / D i a g r a m O b j e c t K e y & g t ; & l t ; D i a g r a m O b j e c t K e y & g t ; & l t ; K e y & g t ; M e a s u r e s \ ��������  ���  ������  M _ S I N O L O   1 1 \ T a g I n f o \ �����& l t ; / K e y & g t ; & l t ; / D i a g r a m O b j e c t K e y & g t ; & l t ; D i a g r a m O b j e c t K e y & g t ; & l t ; K e y & g t ; M e a s u r e s \ ��������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 1 1 \ T a g I n f o \ ����& l t ; / K e y & g t ; & l t ; / D i a g r a m O b j e c t K e y & g t ; & l t ; D i a g r a m O b j e c t K e y & g t ; & l t ; K e y & g t ; M e a s u r e s \ ��������  ���  ������  M _ F   3 & l t ; / K e y & g t ; & l t ; / D i a g r a m O b j e c t K e y & g t ; & l t ; D i a g r a m O b j e c t K e y & g t ; & l t ; K e y & g t ; M e a s u r e s \ ��������  ���  ������  M _ F  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 M _ F   3 \ T a g I n f o \ ����& l t ; / K e y & g t ; & l t ; / D i a g r a m O b j e c t K e y & g t ; & l t ; D i a g r a m O b j e c t K e y & g t ; & l t ; K e y & g t ; M e a s u r e s \ ��������  ���  ������  M _ S   3 & l t ; / K e y & g t ; & l t ; / D i a g r a m O b j e c t K e y & g t ; & l t ; D i a g r a m O b j e c t K e y & g t ; & l t ; K e y & g t ; M e a s u r e s \ ��������  ���  ������  M _ S  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  3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N O M O S _ I D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C o l u m n s \ M _ S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1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1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1 & a m p ; g t ; - & a m p ; l t ; M e a s u r e s \ M _ S I N O L O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 M _ F   3 & a m p ; g t ; - & a m p ; l t ; M e a s u r e s \ M _ F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 M _ F   3 & a m p ; g t ; - & a m p ; l t ; M e a s u r e s \ M _ F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 M _ F   3 & a m p ; g t ; - & a m p ; l t ; M e a s u r e s \ M _ F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 M _ S   3 & a m p ; g t ; - & a m p ; l t ; M e a s u r e s \ M _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  3 & a m p ; g t ; - & a m p ; l t ; M e a s u r e s \ M _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  3 & a m p ; g t ; - & a m p ; l t ; M e a s u r e s \ M _ S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 1 1 \ T a g I n f o \ �����& l t ; / K e y & g t ; & l t ; / a : K e y & g t ; & l t ; a : V a l u e 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 1 1 \ T a g I n f o \ ����& l t ; / K e y & g t ; & l t ; / a : K e y & g t ; & l t ; a : V a l u e 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 3 & l t ; / K e y & g t ; & l t ; / a : K e y & g t ; & l t ; a : V a l u e 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 3 & l t ; / K e y & g t ; & l t ; / a : K e y & g t ; & l t ; a : V a l u e 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O S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 1 1 & a m p ; g t ; - & a m p ; l t ; M e a s u r e s \ M _ S I N O L O & a m p ; g t ; & l t ; / K e y & g t ; & l t ; / a : K e y & g t ; & l t ; a : V a l u e 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 1 1 & a m p ; g t ; - & a m p ; l t ; M e a s u r e s \ M _ S I N O L O & a m p ; g t ; \ C O L U M N & l t ; / K e y & g t ; & l t ; / a : K e y & g t ; & l t ; a : V a l u e 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 1 1 & a m p ; g t ; - & a m p ; l t ; M e a s u r e s \ M _ S I N O L O & a m p ; g t ; \ M E A S U R E & l t ; / K e y & g t ; & l t ; / a : K e y & g t ; & l t ; a : V a l u e 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 3 & a m p ; g t ; - & a m p ; l t ; M e a s u r e s \ M _ F & a m p ; g t ; & l t ; / K e y & g t ; & l t ; / a : K e y & g t ; & l t ; a : V a l u e 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 3 & a m p ; g t ; - & a m p ; l t ; M e a s u r e s \ M _ F & a m p ; g t ; \ C O L U M N & l t ; / K e y & g t ; & l t ; / a : K e y & g t ; & l t ; a : V a l u e 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 3 & a m p ; g t ; - & a m p ; l t ; M e a s u r e s \ M _ F & a m p ; g t ; \ M E A S U R E & l t ; / K e y & g t ; & l t ; / a : K e y & g t ; & l t ; a : V a l u e 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 3 & a m p ; g t ; - & a m p ; l t ; M e a s u r e s \ M _ S & a m p ; g t ; & l t ; / K e y & g t ; & l t ; / a : K e y & g t ; & l t ; a : V a l u e 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 3 & a m p ; g t ; - & a m p ; l t ; M e a s u r e s \ M _ S & a m p ; g t ; \ C O L U M N & l t ; / K e y & g t ; & l t ; / a : K e y & g t ; & l t ; a : V a l u e 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 3 & a m p ; g t ; - & a m p ; l t ; M e a s u r e s \ M _ S & a m p ; g t ; \ M E A S U R E & l t ; / K e y & g t ; & l t ; / a : K e y & g t ; & l t ; a : V a l u e 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  ���������  ���  ��������  ��������� 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  ���������  ���  ��������  ��������� 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 1 2 & l t ; / K e y & g t ; & l t ; / D i a g r a m O b j e c t K e y & g t ; & l t ; D i a g r a m O b j e c t K e y & g t ; & l t ; K e y & g t ; M e a s u r e s \ ��������  ���  ������  M _ S I N O L O   1 2 \ T a g I n f o \ �����& l t ; / K e y & g t ; & l t ; / D i a g r a m O b j e c t K e y & g t ; & l t ; D i a g r a m O b j e c t K e y & g t ; & l t ; K e y & g t ; M e a s u r e s \ ��������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2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2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2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2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 1 2 & l t ; / K e y & g t ; & l t ; / a : K e y & g t ; & l t ; a : V a l u e 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 1 2 \ T a g I n f o \ �����& l t ; / K e y & g t ; & l t ; / a : K e y & g t ; & l t ; a : V a l u e 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 1 2 \ T a g I n f o \ ����& l t ; / K e y & g t ; & l t ; / a : K e y & g t ; & l t ; a : V a l u e 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 1 2 & a m p ; g t ; - & a m p ; l t ; M e a s u r e s \ M _ S I N O L O & a m p ; g t ; & l t ; / K e y & g t ; & l t ; / a : K e y & g t ; & l t ; a : V a l u e 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 1 2 & a m p ; g t ; - & a m p ; l t ; M e a s u r e s \ M _ S I N O L O & a m p ; g t ; \ C O L U M N & l t ; / K e y & g t ; & l t ; / a : K e y & g t ; & l t ; a : V a l u e 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 1 2 & a m p ; g t ; - & a m p ; l t ; M e a s u r e s \ M _ S I N O L O & a m p ; g t ; \ M E A S U R E & l t ; / K e y & g t ; & l t ; / a : K e y & g t ; & l t ; a : V a l u e 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  ������������  ���  ������������  ���������& l t ; / T a b l e N a m e & g t ; & l t ; / A d a p t e r & g t ; & l t ; D i a g r a m T y p e & g t ; M e a s u r e D i a g r a m & l t ; / D i a g r a m T y p e & g t ; & l t ; D i s p l a y C o n t e x t 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  ������������  ���  ������������  ���������& l t ; / T a b l e N a m e & g t ; & l t ; / K e y & g t ; & l t ; M a i n t a i n e r 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 1 3 & l t ; / K e y & g t ; & l t ; / D i a g r a m O b j e c t K e y & g t ; & l t ; D i a g r a m O b j e c t K e y & g t ; & l t ; K e y & g t ; M e a s u r e s \ ��������  ���  ������  M _ S I N O L O   1 3 \ T a g I n f o \ �����& l t ; / K e y & g t ; & l t ; / D i a g r a m O b j e c t K e y & g t ; & l t ; D i a g r a m O b j e c t K e y & g t ; & l t ; K e y & g t ; M e a s u r e s \ ��������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3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3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3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3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 1 3 & a m p ; g t ; - & a m p ; l t ; M e a s u r e s \ M _ S I N O L O & a m p ; g t ; & l t ; / K e y & g t ; & l t ; / a : K e y & g t ; & l t ; a : V a l u e 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 1 3 & a m p ; g t ; - & a m p ; l t ; M e a s u r e s \ M _ S I N O L O & a m p ; g t ; \ C O L U M N & l t ; / K e y & g t ; & l t ; / a : K e y & g t ; & l t ; a : V a l u e 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 1 3 & a m p ; g t ; - & a m p ; l t ; M e a s u r e s \ M _ S I N O L O & a m p ; g t ; \ M E A S U R E & l t ; / K e y & g t ; & l t ; / a : K e y & g t ; & l t ; a : V a l u e 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  ��������� 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  ��������� 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 1 4 & l t ; / K e y & g t ; & l t ; / D i a g r a m O b j e c t K e y & g t ; & l t ; D i a g r a m O b j e c t K e y & g t ; & l t ; K e y & g t ; M e a s u r e s \ ��������  ���  ������  M _ S I N O L O   1 4 \ T a g I n f o \ �����& l t ; / K e y & g t ; & l t ; / D i a g r a m O b j e c t K e y & g t ; & l t ; D i a g r a m O b j e c t K e y & g t ; & l t ; K e y & g t ; M e a s u r e s \ ��������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4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4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4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4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 1 4 & l t ; / K e y & g t ; & l t ; / a : K e y & g t ; & l t ; a : V a l u e 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 1 4 & a m p ; g t ; - & a m p ; l t ; M e a s u r e s \ M _ S I N O L O & a m p ; g t ; & l t ; / K e y & g t ; & l t ; / a : K e y & g t ; & l t ; a : V a l u e 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 1 4 & a m p ; g t ; - & a m p ; l t ; M e a s u r e s \ M _ S I N O L O & a m p ; g t ; \ C O L U M N & l t ; / K e y & g t ; & l t ; / a : K e y & g t ; & l t ; a : V a l u e 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 1 4 & a m p ; g t ; - & a m p ; l t ; M e a s u r e s \ M _ S I N O L O & a m p ; g t ; \ M E A S U R E & l t ; / K e y & g t ; & l t ; / a : K e y & g t ; & l t ; a : V a l u e 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 ��������  �����������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 ��������  �����������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 M _ F   4 & l t ; / K e y & g t ; & l t ; / D i a g r a m O b j e c t K e y & g t ; & l t ; D i a g r a m O b j e c t K e y & g t ; & l t ; K e y & g t ; M e a s u r e s \ ��������  ���  ������  M _ F  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 M _ F   4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F _ K L I M A K I O _ I D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L i n k s \ & a m p ; l t ; C o l u m n s \ ��������  ���  ������  M _ F   4 & a m p ; g t ; - & a m p ; l t ; M e a s u r e s \ M _ F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 M _ F   4 & a m p ; g t ; - & a m p ; l t ; M e a s u r e s \ M _ F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 M _ F   4 & a m p ; g t ; - & a m p ; l t ; M e a s u r e s \ M _ F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 4 & l t ; / K e y & g t ; & l t ; / a : K e y & g t ; & l t ; a : V a l u e 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 4 & a m p ; g t ; - & a m p ; l t ; M e a s u r e s \ M _ F & a m p ; g t ; & l t ; / K e y & g t ; & l t ; / a : K e y & g t ; & l t ; a : V a l u e 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 4 & a m p ; g t ; - & a m p ; l t ; M e a s u r e s \ M _ F & a m p ; g t ; \ C O L U M N & l t ; / K e y & g t ; & l t ; / a : K e y & g t ; & l t ; a : V a l u e 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 4 & a m p ; g t ; - & a m p ; l t ; M e a s u r e s \ M _ F & a m p ; g t ; \ M E A S U R E & l t ; / K e y & g t ; & l t ; / a : K e y & g t ; & l t ; a : V a l u e 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 ��������  �����������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 ��������  �����������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  4 & l t ; / K e y & g t ; & l t ; / D i a g r a m O b j e c t K e y & g t ; & l t ; D i a g r a m O b j e c t K e y & g t ; & l t ; K e y & g t ; M e a s u r e s \ ��������  ���  ������  M _ S  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  4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_ K L I M A K I O _ I D & l t ; / K e y & g t ; & l t ; / D i a g r a m O b j e c t K e y & g t ; & l t ; D i a g r a m O b j e c t K e y & g t ; & l t ; K e y & g t ; C o l u m n s \ M _ S & l t ; / K e y & g t ; & l t ; / D i a g r a m O b j e c t K e y & g t ; & l t ; D i a g r a m O b j e c t K e y & g t ; & l t ; K e y & g t ; L i n k s \ & a m p ; l t ; C o l u m n s \ ��������  ���  ������  M _ S   4 & a m p ; g t ; - & a m p ; l t ; M e a s u r e s \ M _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  4 & a m p ; g t ; - & a m p ; l t ; M e a s u r e s \ M _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  4 & a m p ; g t ; - & a m p ; l t ; M e a s u r e s \ M _ S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 4 & l t ; / K e y & g t ; & l t ; / a : K e y & g t ; & l t ; a : V a l u e 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 4 & a m p ; g t ; - & a m p ; l t ; M e a s u r e s \ M _ S & a m p ; g t ; & l t ; / K e y & g t ; & l t ; / a : K e y & g t ; & l t ; a : V a l u e 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 4 & a m p ; g t ; - & a m p ; l t ; M e a s u r e s \ M _ S & a m p ; g t ; \ C O L U M N & l t ; / K e y & g t ; & l t ; / a : K e y & g t ; & l t ; a : V a l u e 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 4 & a m p ; g t ; - & a m p ; l t ; M e a s u r e s \ M _ S & a m p ; g t ; \ M E A S U R E & l t ; / K e y & g t ; & l t ; / a : K e y & g t ; & l t ; a : V a l u e 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  ���  ������  M E A S U R E & l t ; / K e y & g t ; & l t ; / D i a g r a m O b j e c t K e y & g t ; & l t ; D i a g r a m O b j e c t K e y & g t ; & l t ; K e y & g t ; M e a s u r e s \ ������  ���  ������  M E A S U R E \ T a g I n f o \ �����& l t ; / K e y & g t ; & l t ; / D i a g r a m O b j e c t K e y & g t ; & l t ; D i a g r a m O b j e c t K e y & g t ; & l t ; K e y & g t ; M e a s u r e s \ ������  ���  ������  M E A S U R E \ T a g I n f o \ ����& l t ; / K e y & g t ; & l t ; / D i a g r a m O b j e c t K e y & g t ; & l t ; D i a g r a m O b j e c t K e y & g t ; & l t ; K e y & g t ; M e a s u r e s \ ������  ���  ������  S _ M E A S U R E _ I D & l t ; / K e y & g t ; & l t ; / D i a g r a m O b j e c t K e y & g t ; & l t ; D i a g r a m O b j e c t K e y & g t ; & l t ; K e y & g t ; M e a s u r e s \ ������  ���  ������  S _ M E A S U R E _ I D \ T a g I n f o \ �����& l t ; / K e y & g t ; & l t ; / D i a g r a m O b j e c t K e y & g t ; & l t ; D i a g r a m O b j e c t K e y & g t ; & l t ; K e y & g t ; M e a s u r e s \ ������  ���  ������  S _ M E A S U R E _ I D \ T a g I n f o \ ����& l t ; / K e y & g t ; & l t ; / D i a g r a m O b j e c t K e y & g t ; & l t ; D i a g r a m O b j e c t K e y & g t ; & l t ; K e y & g t ; M e a s u r e s \ ��������  ���  ������  M E A S U R E _ I D & l t ; / K e y & g t ; & l t ; / D i a g r a m O b j e c t K e y & g t ; & l t ; D i a g r a m O b j e c t K e y & g t ; & l t ; K e y & g t ; M e a s u r e s \ ��������  ���  ������  M E A S U R E _ I D \ T a g I n f o \ �����& l t ; / K e y & g t ; & l t ; / D i a g r a m O b j e c t K e y & g t ; & l t ; D i a g r a m O b j e c t K e y & g t ; & l t ; K e y & g t ; M e a s u r e s \ ��������  ���  ������  M E A S U R E _ I D \ T a g I n f o \ ����& l t ; / K e y & g t ; & l t ; / D i a g r a m O b j e c t K e y & g t ; & l t ; D i a g r a m O b j e c t K e y & g t ; & l t ; K e y & g t ; M e a s u r e s \ ��������  ���  ������  L e v e l 1 & l t ; / K e y & g t ; & l t ; / D i a g r a m O b j e c t K e y & g t ; & l t ; D i a g r a m O b j e c t K e y & g t ; & l t ; K e y & g t ; M e a s u r e s \ ��������  ���  ������  L e v e l 1 \ T a g I n f o \ �����& l t ; / K e y & g t ; & l t ; / D i a g r a m O b j e c t K e y & g t ; & l t ; D i a g r a m O b j e c t K e y & g t ; & l t ; K e y & g t ; M e a s u r e s \ ��������  ���  ������  L e v e l 1 \ T a g I n f o \ ����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D i a g r a m O b j e c t K e y & g t ; & l t ; K e y & g t ; C o l u m n s \ L e v e l 1 & l t ; / K e y & g t ; & l t ; / D i a g r a m O b j e c t K e y & g t ; & l t ; D i a g r a m O b j e c t K e y & g t ; & l t ; K e y & g t ; C o l u m n s \ L e v e l 2 & l t ; / K e y & g t ; & l t ; / D i a g r a m O b j e c t K e y & g t ; & l t ; D i a g r a m O b j e c t K e y & g t ; & l t ; K e y & g t ; L i n k s \ & a m p ; l t ; C o l u m n s \ ������  ���  ������  M E A S U R E & a m p ; g t ; - & a m p ; l t ; M e a s u r e s \ M E A S U R E & a m p ; g t ; & l t ; / K e y & g t ; & l t ; / D i a g r a m O b j e c t K e y & g t ; & l t ; D i a g r a m O b j e c t K e y & g t ; & l t ; K e y & g t ; L i n k s \ & a m p ; l t ; C o l u m n s \ ������  ���  ������  M E A S U R E & a m p ; g t ; - & a m p ; l t ; M e a s u r e s \ M E A S U R E & a m p ; g t ; \ C O L U M N & l t ; / K e y & g t ; & l t ; / D i a g r a m O b j e c t K e y & g t ; & l t ; D i a g r a m O b j e c t K e y & g t ; & l t ; K e y & g t ; L i n k s \ & a m p ; l t ; C o l u m n s \ ������  ���  ������  M E A S U R E & a m p ; g t ; - & a m p ; l t ; M e a s u r e s \ M E A S U R E & a m p ; g t ; \ M E A S U R E & l t ; / K e y & g t ; & l t ; / D i a g r a m O b j e c t K e y & g t ; & l t ; D i a g r a m O b j e c t K e y & g t ; & l t ; K e y & g t ; L i n k s \ & a m p ; l t ; C o l u m n s \ ������  ���  ������  S _ M E A S U R E _ I D & a m p ; g t ; - & a m p ; l t ; M e a s u r e s \ S _ M E A S U R E _ I D & a m p ; g t ; & l t ; / K e y & g t ; & l t ; / D i a g r a m O b j e c t K e y & g t ; & l t ; D i a g r a m O b j e c t K e y & g t ; & l t ; K e y & g t ; L i n k s \ & a m p ; l t ; C o l u m n s \ ������  ���  ������  S _ M E A S U R E _ I D & a m p ; g t ; - & a m p ; l t ; M e a s u r e s \ S _ M E A S U R E _ I D & a m p ; g t ; \ C O L U M N & l t ; / K e y & g t ; & l t ; / D i a g r a m O b j e c t K e y & g t ; & l t ; D i a g r a m O b j e c t K e y & g t ; & l t ; K e y & g t ; L i n k s \ & a m p ; l t ; C o l u m n s \ ������  ���  ������  S _ M E A S U R E _ I D & a m p ; g t ; - & a m p ; l t ; M e a s u r e s \ S _ M E A S U R E _ I D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E A S U R E _ I D & a m p ; g t ; - & a m p ; l t ; M e a s u r e s \ M E A S U R E _ I D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E A S U R E _ I D & a m p ; g t ; - & a m p ; l t ; M e a s u r e s \ M E A S U R E _ I D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E A S U R E _ I D & a m p ; g t ; - & a m p ; l t ; M e a s u r e s \ M E A S U R E _ I D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L e v e l 1 & a m p ; g t ; - & a m p ; l t ; M e a s u r e s \ L e v e l 1 & a m p ; g t ; & l t ; / K e y & g t ; & l t ; / D i a g r a m O b j e c t K e y & g t ; & l t ; D i a g r a m O b j e c t K e y & g t ; & l t ; K e y & g t ; L i n k s \ & a m p ; l t ; C o l u m n s \ ��������  ���  ������  L e v e l 1 & a m p ; g t ; - & a m p ; l t ; M e a s u r e s \ L e v e l 1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L e v e l 1 & a m p ; g t ; - & a m p ; l t ; M e a s u r e s \ L e v e l 1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 M E A S U R E \ T a g I n f o \ �����& l t ; / K e y & g t ; & l t ; / a : K e y & g t ; & l t ; a : V a l u e 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 M E A S U R E \ T a g I n f o \ ����& l t ; / K e y & g t ; & l t ; / a : K e y & g t ; & l t ; a : V a l u e 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 S _ M E A S U R E _ I D \ T a g I n f o \ �����& l t ; / K e y & g t ; & l t ; / a : K e y & g t ; & l t ; a : V a l u e 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 S _ M E A S U R E _ I D \ T a g I n f o \ ����& l t ; / K e y & g t ; & l t ; / a : K e y & g t ; & l t ; a : V a l u e 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 M E A S U R E _ I D & l t ; / K e y & g t ; & l t ; / a : K e y & g t ; & l t ; a : V a l u e   i : t y p e = " M e a s u r e G r i d N o d e V i e w S t a t e "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 M E A S U R E _ I D \ T a g I n f o \ �����& l t ; / K e y & g t ; & l t ; / a : K e y & g t ; & l t ; a : V a l u e 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 M E A S U R E _ I D \ T a g I n f o \ ����& l t ; / K e y & g t ; & l t ; / a : K e y & g t ; & l t ; a : V a l u e 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 L e v e l 1 & l t ; / K e y & g t ; & l t ; / a : K e y & g t ; & l t ; a : V a l u e 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 L e v e l 1 \ T a g I n f o \ �����& l t ; / K e y & g t ; & l t ; / a : K e y & g t ; & l t ; a : V a l u e 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 L e v e l 1 \ T a g I n f o \ ����& l t ; / K e y & g t ; & l t ; / a : K e y & g t ; & l t ; a : V a l u e 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 M E A S U R E & a m p ; g t ; - & a m p ; l t ; M e a s u r e s \ M E A S U R E & a m p ; g t ; & l t ; / K e y & g t ; & l t ; / a : K e y & g t ; & l t ; a : V a l u e 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 M E A S U R E & a m p ; g t ; - & a m p ; l t ; M e a s u r e s \ M E A S U R E & a m p ; g t ; \ C O L U M N & l t ; / K e y & g t ; & l t ; / a : K e y & g t ; & l t ; a : V a l u e 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 M E A S U R E & a m p ; g t ; - & a m p ; l t ; M e a s u r e s \ M E A S U R E & a m p ; g t ; \ M E A S U R E & l t ; / K e y & g t ; & l t ; / a : K e y & g t ; & l t ; a : V a l u e 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 S _ M E A S U R E _ I D & a m p ; g t ; - & a m p ; l t ; M e a s u r e s \ S _ M E A S U R E _ I D & a m p ; g t ; & l t ; / K e y & g t ; & l t ; / a : K e y & g t ; & l t ; a : V a l u e 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 S _ M E A S U R E _ I D & a m p ; g t ; - & a m p ; l t ; M e a s u r e s \ S _ M E A S U R E _ I D & a m p ; g t ; \ C O L U M N & l t ; / K e y & g t ; & l t ; / a : K e y & g t ; & l t ; a : V a l u e 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 S _ M E A S U R E _ I D & a m p ; g t ; - & a m p ; l t ; M e a s u r e s \ S _ M E A S U R E _ I D & a m p ; g t ; \ M E A S U R E & l t ; / K e y & g t ; & l t ; / a : K e y & g t ; & l t ; a : V a l u e 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 M E A S U R E _ I D & a m p ; g t ; - & a m p ; l t ; M e a s u r e s \ M E A S U R E _ I D & a m p ; g t ; & l t ; / K e y & g t ; & l t ; / a : K e y & g t ; & l t ; a : V a l u e 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 M E A S U R E _ I D & a m p ; g t ; - & a m p ; l t ; M e a s u r e s \ M E A S U R E _ I D & a m p ; g t ; \ C O L U M N & l t ; / K e y & g t ; & l t ; / a : K e y & g t ; & l t ; a : V a l u e 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 M E A S U R E _ I D & a m p ; g t ; - & a m p ; l t ; M e a s u r e s \ M E A S U R E _ I D & a m p ; g t ; \ M E A S U R E & l t ; / K e y & g t ; & l t ; / a : K e y & g t ; & l t ; a : V a l u e 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 L e v e l 1 & a m p ; g t ; - & a m p ; l t ; M e a s u r e s \ L e v e l 1 & a m p ; g t ; & l t ; / K e y & g t ; & l t ; / a : K e y & g t ; & l t ; a : V a l u e 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 L e v e l 1 & a m p ; g t ; - & a m p ; l t ; M e a s u r e s \ L e v e l 1 & a m p ; g t ; \ C O L U M N & l t ; / K e y & g t ; & l t ; / a : K e y & g t ; & l t ; a : V a l u e 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 L e v e l 1 & a m p ; g t ; - & a m p ; l t ; M e a s u r e s \ L e v e l 1 & a m p ; g t ; \ M E A S U R E & l t ; / K e y & g t ; & l t ; / a : K e y & g t ; & l t ; a : V a l u e 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 I n a c t i v e & l t ; / K e y & g t ; & l t ; / D i a g r a m O b j e c t K e y & g t ; & l t ; D i a g r a m O b j e c t K e y & g t ; & l t ; K e y & g t ; A c t i o n s \ A d d   t o   a   H i e r a r c h y   i n   T a b l e   �����& l t ; / K e y & g t ; & l t ; / D i a g r a m O b j e c t K e y & g t ; & l t ; D i a g r a m O b j e c t K e y & g t ; & l t ; K e y & g t ; A c t i o n s \ A d d   t o   h i e r a r c h y   F o r   & a m p ; l t ; T a b l e s \ �����\ H i e r a r c h i e s \ ���������& a m p ; g t ; & l t ; / K e y & g t ; & l t ; / D i a g r a m O b j e c t K e y & g t ; & l t ; D i a g r a m O b j e c t K e y & g t ; & l t ; K e y & g t ; A c t i o n s \ M o v e   t o   a   H i e r a r c h y   i n   T a b l e   �����& l t ; / K e y & g t ; & l t ; / D i a g r a m O b j e c t K e y & g t ; & l t ; D i a g r a m O b j e c t K e y & g t ; & l t ; K e y & g t ; A c t i o n s \ M o v e   i n t o   h i e r a r c h y   F o r   & a m p ; l t ; T a b l e s \ �����\ H i e r a r c h i e s \ ���������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 T a g s \ T a b l e s \ & a m p ; l t ; T a b l e s \ �����& a m p ; g t ; & l t ; / K e y & g t ; & l t ; / D i a g r a m O b j e c t K e y & g t ; & l t ; D i a g r a m O b j e c t K e y & g t ; & l t ; K e y & g t ; D y n a m i c   T a g s \ H i e r a r c h i e s \ & a m p ; l t ; T a b l e s \ �����\ H i e r a r c h i e s \ 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 T a g s \ T a b l e s \ & a m p ; l t ; T a b l e s \ ������������  ���������& a m p ; g t ; & l t ; / K e y & g t ; & l t ; / D i a g r a m O b j e c t K e y & g t ; & l t ; D i a g r a m O b j e c t K e y & g t ; & l t ; K e y & g t ; D y n a m i c 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 8 & a m p ; g t ; & l t ; / K e y & g t ; & l t ; / D i a g r a m O b j e c t K e y & g t ; & l t ; D i a g r a m O b j e c t K e y & g t ; & l t ; K e y & g t ; D y n a m i c   T a g s \ T a b l e s \ & a m p ; l t ; T a b l e s \ �������  8 �& a m p ; g t ; & l t ; / K e y & g t ; & l t ; / D i a g r a m O b j e c t K e y & g t ; & l t ; D i a g r a m O b j e c t K e y & g t ; & l t ; K e y & g t ; D y n a m i c   T a g s \ T a b l e s \ & a m p ; l t ; T a b l e s \ �������  8 �& a m p ; g t ; & l t ; / K e y & g t ; & l t ; / D i a g r a m O b j e c t K e y & g t ; & l t ; D i a g r a m O b j e c t K e y & g t ; & l t ; K e y & g t ; D y n a m i c   T a g s \ T a b l e s \ & a m p ; l t ; T a b l e s \ �������  1 0 & a m p ; g t ; & l t ; / K e y & g t ; & l t ; / D i a g r a m O b j e c t K e y & g t ; & l t ; D i a g r a m O b j e c t K e y & g t ; & l t ; K e y & g t ; D y n a m i c   T a g s \ T a b l e s \ & a m p ; l t ; T a b l e s \ �������  1 1 & a m p ; g t ; & l t ; / K e y & g t ; & l t ; / D i a g r a m O b j e c t K e y & g t ; & l t ; D i a g r a m O b j e c t K e y & g t ; & l t ; K e y & g t ; D y n a m i c 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 1 1 �& a m p ; g t ; & l t ; / K e y & g t ; & l t ; / D i a g r a m O b j e c t K e y & g t ; & l t ; D i a g r a m O b j e c t K e y & g t ; & l t ; K e y & g t ; D y n a m i c 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 ������������  �����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 1 1 �& a m p ; g t ; & l t ; / K e y & g t ; & l t ; / D i a g r a m O b j e c t K e y & g t ; & l t ; D i a g r a m O b j e c t K e y & g t ; & l t ; K e y & g t ; D y n a m i c 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 3 1 & a m p ; g t ; & l t ; / K e y & g t ; & l t ; / D i a g r a m O b j e c t K e y & g t ; & l t ; D i a g r a m O b j e c t K e y & g t ; & l t ; K e y & g t ; D y n a m i c   T a g s \ T a b l e s \ & a m p ; l t ; T a b l e s \ �������  �& a m p ; g t ; & l t ; / K e y & g t ; & l t ; / D i a g r a m O b j e c t K e y & g t ; & l t ; D i a g r a m O b j e c t K e y & g t ; & l t ; K e y & g t ; D y n a m i c   T a g s \ T a b l e s \ & a m p ; l t ; T a b l e s \ �������  �& a m p ; g t ; & l t ; / K e y & g t ; & l t ; / D i a g r a m O b j e c t K e y & g t ; & l t ; D i a g r a m O b j e c t K e y & g t ; & l t ; K e y & g t ; D y n a m i c   T a g s \ T a b l e s \ & a m p ; l t ; T a b l e s \ �������  ��& a m p ; g t ; & l t ; / K e y & g t ; & l t ; / D i a g r a m O b j e c t K e y & g t ; & l t ; D i a g r a m O b j e c t K e y & g t ; & l t ; K e y & g t ; D y n a m i c   T a g s \ T a b l e s \ & a m p ; l t ; T a b l e s \ ���& a m p ; g t ; & l t ; / K e y & g t ; & l t ; / D i a g r a m O b j e c t K e y & g t ; & l t ; D i a g r a m O b j e c t K e y & g t ; & l t ; K e y & g t ; D y n a m i c   T a g s \ T a b l e s \ & a m p ; l t ; T a b l e s \ �������  1 2 & a m p ; g t ; & l t ; / K e y & g t ; & l t ; / D i a g r a m O b j e c t K e y & g t ; & l t ; D i a g r a m O b j e c t K e y & g t ; & l t ; K e y & g t ; D y n a m i c   T a g s \ T a b l e s \ & a m p ; l t ; T a b l e s \ �1 2 - ������& a m p ; g t ; & l t ; / K e y & g t ; & l t ; / D i a g r a m O b j e c t K e y & g t ; & l t ; D i a g r a m O b j e c t K e y & g t ; & l t ; K e y & g t ; D y n a m i c   T a g s \ T a b l e s \ & a m p ; l t ; T a b l e s \ �1 2 - ��������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 1 2 �& a m p ; g t ; & l t ; / K e y & g t ; & l t ; / D i a g r a m O b j e c t K e y & g t ; & l t ; D i a g r a m O b j e c t K e y & g t ; & l t ; K e y & g t ; D y n a m i c   T a g s \ T a b l e s \ & a m p ; l t ; T a b l e s \ �������  1 2 �& a m p ; g t ; & l t ; / K e y & g t ; & l t ; / D i a g r a m O b j e c t K e y & g t ; & l t ; D i a g r a m O b j e c t K e y & g t ; & l t ; K e y & g t ; D y n a m i c   T a g s \ T a b l e s \ & a m p ; l t ; T a b l e s \ �1 2 �  ������& a m p ; g t ; & l t ; / K e y & g t ; & l t ; / D i a g r a m O b j e c t K e y & g t ; & l t ; D i a g r a m O b j e c t K e y & g t ; & l t ; K e y & g t ; D y n a m i c   T a g s \ T a b l e s \ & a m p ; l t ; T a b l e s \ �1 2 �  ������& a m p ; g t ; & l t ; / K e y & g t ; & l t ; / D i a g r a m O b j e c t K e y & g t ; & l t ; D i a g r a m O b j e c t K e y & g t ; & l t ; K e y & g t ; D y n a m i c   T a g s \ T a b l e s \ & a m p ; l t ; T a b l e s \ �1 2 �- ��������& a m p ; g t ; & l t ; / K e y & g t ; & l t ; / D i a g r a m O b j e c t K e y & g t ; & l t ; D i a g r a m O b j e c t K e y & g t ; & l t ; K e y & g t ; D y n a m i c   T a g s \ T a b l e s \ & a m p ; l t ; T a b l e s \ �1 2 �  ��������& a m p ; g t ; & l t ; / K e y & g t ; & l t ; / D i a g r a m O b j e c t K e y & g t ; & l t ; D i a g r a m O b j e c t K e y & g t ; & l t ; K e y & g t ; D y n a m i c   T a g s \ T a b l e s \ & a m p ; l t ; T a b l e s \ �1 3 �& a m p ; g t ; & l t ; / K e y & g t ; & l t ; / D i a g r a m O b j e c t K e y & g t ; & l t ; D i a g r a m O b j e c t K e y & g t ; & l t ; K e y & g t ; D y n a m i c   T a g s \ T a b l e s \ & a m p ; l t ; T a b l e s \ �1 3 �- ��������& a m p ; g t ; & l t ; / K e y & g t ; & l t ; / D i a g r a m O b j e c t K e y & g t ; & l t ; D i a g r a m O b j e c t K e y & g t ; & l t ; K e y & g t ; D y n a m i c   T a g s \ T a b l e s \ & a m p ; l t ; T a b l e s \ �1 3 �- ������& a m p ; g t ; & l t ; / K e y & g t ; & l t ; / D i a g r a m O b j e c t K e y & g t ; & l t ; D i a g r a m O b j e c t K e y & g t ; & l t ; K e y & g t ; D y n a m i c   T a g s \ T a b l e s \ & a m p ; l t ; T a b l e s \ �1 3 �& a m p ; g t ; & l t ; / K e y & g t ; & l t ; / D i a g r a m O b j e c t K e y & g t ; & l t ; D i a g r a m O b j e c t K e y & g t ; & l t ; K e y & g t ; D y n a m i c   T a g s \ T a b l e s \ & a m p ; l t ; T a b l e s \ �1 3 �- ��������& a m p ; g t ; & l t ; / K e y & g t ; & l t ; / D i a g r a m O b j e c t K e y & g t ; & l t ; D i a g r a m O b j e c t K e y & g t ; & l t ; K e y & g t ; D y n a m i c   T a g s \ T a b l e s \ & a m p ; l t ; T a b l e s \ �1 3 �- ������& a m p ; g t ; & l t ; / K e y & g t ; & l t ; / D i a g r a m O b j e c t K e y & g t ; & l t ; D i a g r a m O b j e c t K e y & g t ; & l t ; K e y & g t ; D y n a m i c   T a g s \ T a b l e s \ & a m p ; l t ; T a b l e s \ �1 3 & a m p ; g t ; & l t ; / K e y & g t ; & l t ; / D i a g r a m O b j e c t K e y & g t ; & l t ; D i a g r a m O b j e c t K e y & g t ; & l t ; K e y & g t ; D y n a m i c   T a g s \ T a b l e s \ & a m p ; l t ; T a b l e s \ �1 3 - ������& a m p ; g t ; & l t ; / K e y & g t ; & l t ; / D i a g r a m O b j e c t K e y & g t ; & l t ; D i a g r a m O b j e c t K e y & g t ; & l t ; K e y & g t ; D y n a m i c   T a g s \ T a b l e s \ & a m p ; l t ; T a b l e s \ �1 3 - ��������& a m p ; g t ; & l t ; / K e y & g t ; & l t ; / D i a g r a m O b j e c t K e y & g t ; & l t ; D i a g r a m O b j e c t K e y & g t ; & l t ; K e y & g t ; D y n a m i c 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- �����- ����& a m p ; g t ; & l t ; / K e y & g t ; & l t ; / D i a g r a m O b j e c t K e y & g t ; & l t ; D i a g r a m O b j e c t K e y & g t ; & l t ; K e y & g t ; D y n a m i c   T a g s \ T a b l e s \ & a m p ; l t ; T a b l e s \ ��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  �  ���  �������� 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  ������������& a m p ; g t ; & l t ; / K e y & g t ; & l t ; / D i a g r a m O b j e c t K e y & g t ; & l t ; D i a g r a m O b j e c t K e y & g t ; & l t ; K e y & g t ; D y n a m i c 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  ���������  ���  ��������  ��������� 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  ������������  ���  ������������  ���������& a m p ; g t ; & l t ; / K e y & g t ; & l t ; / D i a g r a m O b j e c t K e y & g t ; & l t ; D i a g r a m O b j e c t K e y & g t ; & l t ; K e y & g t ; D y n a m i c 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  ��������� 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 ��������  �����������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 ��������  �����������  �������& a m p ; g t ; & l t ; / K e y & g t ; & l t ; / D i a g r a m O b j e c t K e y & g t ; & l t ; D i a g r a m O b j e c t K e y & g t ; & l t ; K e y & g t ; T a b l e s \ �����& l t ; / K e y & g t ; & l t ; / D i a g r a m O b j e c t K e y & g t ; & l t ; D i a g r a m O b j e c t K e y & g t ; & l t ; K e y & g t ; T a b l e s \ �����\ C o l u m n s \ �������  �����& l t ; / K e y & g t ; & l t ; / D i a g r a m O b j e c t K e y & g t ; & l t ; D i a g r a m O b j e c t K e y & g t ; & l t ; K e y & g t ; T a b l e s \ �����\ C o l u m n s \ �����& l t ; / K e y & g t ; & l t ; / D i a g r a m O b j e c t K e y & g t ; & l t ; D i a g r a m O b j e c t K e y & g t ; & l t ; K e y & g t ; T a b l e s \ �����\ C o l u m n s \ �������  �����������& l t ; / K e y & g t ; & l t ; / D i a g r a m O b j e c t K e y & g t ; & l t ; D i a g r a m O b j e c t K e y & g t ; & l t ; K e y & g t ; T a b l e s \ �����\ C o l u m n s \ ����������& l t ; / K e y & g t ; & l t ; / D i a g r a m O b j e c t K e y & g t ; & l t ; D i a g r a m O b j e c t K e y & g t ; & l t ; K e y & g t ; T a b l e s \ �����\ H i e r a r c h i e s \ ���������& l t ; / K e y & g t ; & l t ; / D i a g r a m O b j e c t K e y & g t ; & l t ; D i a g r a m O b j e c t K e y & g t ; & l t ; K e y & g t ; T a b l e s \ �����\ H i e r a r c h i e s \ ���������\ L e v e l s \ ����������& l t ; / K e y & g t ; & l t ; / D i a g r a m O b j e c t K e y & g t ; & l t ; D i a g r a m O b j e c t K e y & g t ; & l t ; K e y & g t ; T a b l e s \ �����\ H i e r a r c h i e s \ ���������\ L e v e l s \ �����& l t ; / K e y & g t ; & l t ; / D i a g r a m O b j e c t K e y & g t ; & l t ; D i a g r a m O b j e c t K e y & g t ; & l t ; K e y & g t ; T a b l e s \ �����������& l t ; / K e y & g t ; & l t ; / D i a g r a m O b j e c t K e y & g t ; & l t ; D i a g r a m O b j e c t K e y & g t ; & l t ; K e y & g t ; T a b l e s \ �����������\ C o l u m n s \ E P A G G E L M A _ I D & l t ; / K e y & g t ; & l t ; / D i a g r a m O b j e c t K e y & g t ; & l t ; D i a g r a m O b j e c t K e y & g t ; & l t ; K e y & g t ; T a b l e s \ �����������\ C o l u m n s \ E P A G E L M A & l t ; / K e y & g t ; & l t ; / D i a g r a m O b j e c t K e y & g t ; & l t ; D i a g r a m O b j e c t K e y & g t ; & l t ; K e y & g t ; T a b l e s \ ��������  �����������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 �������\ C o l u m n s \ G 2 _ K L I M A K I O & l t ; / K e y & g t ; & l t ; / D i a g r a m O b j e c t K e y & g t ; & l t ; D i a g r a m O b j e c t K e y & g t ; & l t ; K e y & g t ; T a b l e s \ ��������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 �������\ C o l u m n s \ A T H R _ K L I M A K I O & l t ; / K e y & g t ; & l t ; / D i a g r a m O b j e c t K e y & g t ; & l t ; D i a g r a m O b j e c t K e y & g t ; & l t ; K e y & g t ; T a b l e s \ ��������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A T H R 2 _ K L I M A K I O & l t ; / K e y & g t ; & l t ; / D i a g r a m O b j e c t K e y & g t ; & l t ; D i a g r a m O b j e c t K e y & g t ; & l t ; K e y & g t ; T a b l e s \ ������& l t ; / K e y & g t ; & l t ; / D i a g r a m O b j e c t K e y & g t ; & l t ; D i a g r a m O b j e c t K e y & g t ; & l t ; K e y & g t ; T a b l e s \ ������\ C o l u m n s \ M E A S U R E _ I D & l t ; / K e y & g t ; & l t ; / D i a g r a m O b j e c t K e y & g t ; & l t ; D i a g r a m O b j e c t K e y & g t ; & l t ; K e y & g t ; T a b l e s \ ������\ C o l u m n s \ M E A S U R E & l t ; / K e y & g t ; & l t ; / D i a g r a m O b j e c t K e y & g t ; & l t ; D i a g r a m O b j e c t K e y & g t ; & l t ; K e y & g t ; T a b l e s \ ������\ C o l u m n s \ S _ M E A S U R E _ I D & l t ; / K e y & g t ; & l t ; / D i a g r a m O b j e c t K e y & g t ; & l t ; D i a g r a m O b j e c t K e y & g t ; & l t ; K e y & g t ; T a b l e s \ ������\ C o l u m n s \ G _ M E A S U R E & l t ; / K e y & g t ; & l t ; / D i a g r a m O b j e c t K e y & g t ; & l t ; D i a g r a m O b j e c t K e y & g t ; & l t ; K e y & g t ; T a b l e s \ ������\ C o l u m n s \ L e v e l 1 & l t ; / K e y & g t ; & l t ; / D i a g r a m O b j e c t K e y & g t ; & l t ; D i a g r a m O b j e c t K e y & g t ; & l t ; K e y & g t ; T a b l e s \ ������\ C o l u m n s \ L e v e l 2 & l t ; / K e y & g t ; & l t ; / D i a g r a m O b j e c t K e y & g t ; & l t ; D i a g r a m O b j e c t K e y & g t ; & l t ; K e y & g t ; T a b l e s \ ������\ M e a s u r e s \ ������  ���  ������  M E A S U R E & l t ; / K e y & g t ; & l t ; / D i a g r a m O b j e c t K e y & g t ; & l t ; D i a g r a m O b j e c t K e y & g t ; & l t ; K e y & g t ; T a b l e s \ ������\ ������  ���  ������  M E A S U R E \ A d d i t i o n a l 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 �����������& l t ; / K e y & g t ; & l t ; / D i a g r a m O b j e c t K e y & g t ; & l t ; D i a g r a m O b j e c t K e y & g t ; & l t ; K e y & g t ; T a b l e s \ ������\ M e a s u r e s \ ������  ���  ������  S _ M E A S U R E _ I D & l t ; / K e y & g t ; & l t ; / D i a g r a m O b j e c t K e y & g t ; & l t ; D i a g r a m O b j e c t K e y & g t ; & l t ; K e y & g t ; T a b l e s \ ������\ ������  ���  ������  S _ M E A S U R E _ I D \ A d d i t i o n a l 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 �����������& l t ; / K e y & g t ; & l t ; / D i a g r a m O b j e c t K e y & g t ; & l t ; D i a g r a m O b j e c t K e y & g t ; & l t ; K e y & g t ; T a b l e s \ ������\ M e a s u r e s \ ��������  ���  ������  M E A S U R E _ I D & l t ; / K e y & g t ; & l t ; / D i a g r a m O b j e c t K e y & g t ; & l t ; D i a g r a m O b j e c t K e y & g t ; & l t ; K e y & g t ; T a b l e s \ ������\ ��������  ���  ������  M E A S U R E _ I D \ A d d i t i o n a l 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 �����������& l t ; / K e y & g t ; & l t ; / D i a g r a m O b j e c t K e y & g t ; & l t ; D i a g r a m O b j e c t K e y & g t ; & l t ; K e y & g t ; T a b l e s \ ������\ M e a s u r e s \ ��������  ���  ������  L e v e l 1 & l t ; / K e y & g t ; & l t ; / D i a g r a m O b j e c t K e y & g t ; & l t ; D i a g r a m O b j e c t K e y & g t ; & l t ; K e y & g t ; T a b l e s \ ������\ ��������  ���  ������  L e v e l 1 \ A d d i t i o n a l 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 �����������& l t ; / K e y & g t ; & l t ; / D i a g r a m O b j e c t K e y & g t ; & l t ; D i a g r a m O b j e c t K e y & g t ; & l t ; K e y & g t ; T a b l e s \ ������������  ���������& l t ; / K e y & g t ; & l t ; / D i a g r a m O b j e c t K e y & g t ; & l t ; D i a g r a m O b j e c t K e y & g t ; & l t ; K e y & g t ; T a b l e s \ ������������  ���������\ C o l u m n s \ O I K _ K A T _ I D & l t ; / K e y & g t ; & l t ; / D i a g r a m O b j e c t K e y & g t ; & l t ; D i a g r a m O b j e c t K e y & g t ; & l t ; K e y & g t ; T a b l e s \ ������������  ���������\ C o l u m n s \ O I K _ K A T A S T A S H & l t ; / K e y & g t ; & l t ; / D i a g r a m O b j e c t K e y & g t ; & l t ; D i a g r a m O b j e c t K e y & g t ; & l t ; K e y & g t ; T a b l e s \ ������  ���  ����& l t ; / K e y & g t ; & l t ; / D i a g r a m O b j e c t K e y & g t ; & l t ; D i a g r a m O b j e c t K e y & g t ; & l t ; K e y & g t ; T a b l e s \ ������  ���  ����\ C o l u m n s \ E T O S & l t ; / K e y & g t ; & l t ; / D i a g r a m O b j e c t K e y & g t ; & l t ; D i a g r a m O b j e c t K e y & g t ; & l t ; K e y & g t ; T a b l e s \ ������  ���  ����\ C o l u m n s \ M E A S U R E _ I D & l t ; / K e y & g t ; & l t ; / D i a g r a m O b j e c t K e y & g t ; & l t ; D i a g r a m O b j e c t K e y & g t ; & l t ; K e y & g t ; T a b l e s \ ������  ���  ����\ C o l u m n s \ M _ S I N O L O & l t ; / K e y & g t ; & l t ; / D i a g r a m O b j e c t K e y & g t ; & l t ; D i a g r a m O b j e c t K e y & g t ; & l t ; K e y & g t ; T a b l e s \ ������  ���  ����\ C o l u m n s \ M _ F & l t ; / K e y & g t ; & l t ; / D i a g r a m O b j e c t K e y & g t ; & l t ; D i a g r a m O b j e c t K e y & g t ; & l t ; K e y & g t ; T a b l e s \ ������  ���  ����\ C o l u m n s \ M _ S & l t ; / K e y & g t ; & l t ; / D i a g r a m O b j e c t K e y & g t ; & l t ; D i a g r a m O b j e c t K e y & g t ; & l t ; K e y & g t ; T a b l e s \ ������  ���  ����\ C o l u m n s \ N O M O S _ I D & l t ; / K e y & g t ; & l t ; / D i a g r a m O b j e c t K e y & g t ; & l t ; D i a g r a m O b j e c t K e y & g t ; & l t ; K e y & g t ; T a b l e s \ ������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 E T O S & l t ; / K e y & g t ; & l t ; / D i a g r a m O b j e c t K e y & g t ; & l t ; D i a g r a m O b j e c t K e y & g t ; & l t ; K e y & g t ; T a b l e s \ ������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 E T O S \ A d d i t i o n a l 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 M _ F & l t ; / K e y & g t ; & l t ; / D i a g r a m O b j e c t K e y & g t ; & l t ; D i a g r a m O b j e c t K e y & g t ; & l t ; K e y & g t ; T a b l e s \ ������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 M _ F \ A d d i t i o n a l 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 M _ S & l t ; / K e y & g t ; & l t ; / D i a g r a m O b j e c t K e y & g t ; & l t ; D i a g r a m O b j e c t K e y & g t ; & l t ; K e y & g t ; T a b l e s \ ������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 M _ S \ A d d i t i o n a l 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 M _ S I N O L O & l t ; / K e y & g t ; & l t ; / D i a g r a m O b j e c t K e y & g t ; & l t ; D i a g r a m O b j e c t K e y & g t ; & l t ; K e y & g t ; T a b l e s \ ������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 M _ S I N O L O \ A d d i t i o n a l 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 ��������\ C o l u m n s \ G 2 _ K L I M A K I O & l t ; / K e y & g t ; & l t ; / D i a g r a m O b j e c t K e y & g t ; & l t ; D i a g r a m O b j e c t K e y & g t ; & l t ; K e y & g t ; T a b l e s \ ��������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 �������\ C o l u m n s \ G 2 _ K L I M A K I O & l t ; / K e y & g t ; & l t ; / D i a g r a m O b j e c t K e y & g t ; & l t ; D i a g r a m O b j e c t K e y & g t ; & l t ; K e y & g t ; T a b l e s \ �������  8 & l t ; / K e y & g t ; & l t ; / D i a g r a m O b j e c t K e y & g t ; & l t ; D i a g r a m O b j e c t K e y & g t ; & l t ; K e y & g t ; T a b l e s \ �������  8 \ C o l u m n s \ K L I M A K I O _ I D & l t ; / K e y & g t ; & l t ; / D i a g r a m O b j e c t K e y & g t ; & l t ; D i a g r a m O b j e c t K e y & g t ; & l t ; K e y & g t ; T a b l e s \ �������  8 \ C o l u m n s \ K L I M A K I O & l t ; / K e y & g t ; & l t ; / D i a g r a m O b j e c t K e y & g t ; & l t ; D i a g r a m O b j e c t K e y & g t ; & l t ; K e y & g t ; T a b l e s \ �������  8 \ C o l u m n s \ P H G H & l t ; / K e y & g t ; & l t ; / D i a g r a m O b j e c t K e y & g t ; & l t ; D i a g r a m O b j e c t K e y & g t ; & l t ; K e y & g t ; T a b l e s \ �������  8 \ C o l u m n s \ M E A S U R E _ I D & l t ; / K e y & g t ; & l t ; / D i a g r a m O b j e c t K e y & g t ; & l t ; D i a g r a m O b j e c t K e y & g t ; & l t ; K e y & g t ; T a b l e s \ �������  8 \ C o l u m n s \ M _ S I N O L O & l t ; / K e y & g t ; & l t ; / D i a g r a m O b j e c t K e y & g t ; & l t ; D i a g r a m O b j e c t K e y & g t ; & l t ; K e y & g t ; T a b l e s \ �������  8 \ C o l u m n s \ E T O S & l t ; / K e y & g t ; & l t ; / D i a g r a m O b j e c t K e y & g t ; & l t ; D i a g r a m O b j e c t K e y & g t ; & l t ; K e y & g t ; T a b l e s \ �������  8 \ M e a s u r e s \ ��������  ���  ������  M _ S I N O L O   2 & l t ; / K e y & g t ; & l t ; / D i a g r a m O b j e c t K e y & g t ; & l t ; D i a g r a m O b j e c t K e y & g t ; & l t ; K e y & g t ; T a b l e s \ �������  8 \ ��������  ���  ������  M _ S I N O L O 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 8 �& l t ; / K e y & g t ; & l t ; / D i a g r a m O b j e c t K e y & g t ; & l t ; D i a g r a m O b j e c t K e y & g t ; & l t ; K e y & g t ; T a b l e s \ �������  8 �\ C o l u m n s \ K L I M A K I O _ I D & l t ; / K e y & g t ; & l t ; / D i a g r a m O b j e c t K e y & g t ; & l t ; D i a g r a m O b j e c t K e y & g t ; & l t ; K e y & g t ; T a b l e s \ �������  8 �\ C o l u m n s \ K L I M A K I O & l t ; / K e y & g t ; & l t ; / D i a g r a m O b j e c t K e y & g t ; & l t ; D i a g r a m O b j e c t K e y & g t ; & l t ; K e y & g t ; T a b l e s \ �������  8 �\ C o l u m n s \ P H G H & l t ; / K e y & g t ; & l t ; / D i a g r a m O b j e c t K e y & g t ; & l t ; D i a g r a m O b j e c t K e y & g t ; & l t ; K e y & g t ; T a b l e s \ �������  8 �\ C o l u m n s \ M E A S U R E _ I D & l t ; / K e y & g t ; & l t ; / D i a g r a m O b j e c t K e y & g t ; & l t ; D i a g r a m O b j e c t K e y & g t ; & l t ; K e y & g t ; T a b l e s \ �������  8 �\ C o l u m n s \ M _ S I N O L O & l t ; / K e y & g t ; & l t ; / D i a g r a m O b j e c t K e y & g t ; & l t ; D i a g r a m O b j e c t K e y & g t ; & l t ; K e y & g t ; T a b l e s \ �������  8 �\ C o l u m n s \ E T O S & l t ; / K e y & g t ; & l t ; / D i a g r a m O b j e c t K e y & g t ; & l t ; D i a g r a m O b j e c t K e y & g t ; & l t ; K e y & g t ; T a b l e s \ �������  8 �\ M e a s u r e s \ ��������  ���  ������  M _ S I N O L O   3 & l t ; / K e y & g t ; & l t ; / D i a g r a m O b j e c t K e y & g t ; & l t ; D i a g r a m O b j e c t K e y & g t ; & l t ; K e y & g t ; T a b l e s \ �������  8 �\ ��������  ���  ������  M _ S I N O L O 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 8 �& l t ; / K e y & g t ; & l t ; / D i a g r a m O b j e c t K e y & g t ; & l t ; D i a g r a m O b j e c t K e y & g t ; & l t ; K e y & g t ; T a b l e s \ �������  8 �\ C o l u m n s \ K L I M A K I O _ I D & l t ; / K e y & g t ; & l t ; / D i a g r a m O b j e c t K e y & g t ; & l t ; D i a g r a m O b j e c t K e y & g t ; & l t ; K e y & g t ; T a b l e s \ �������  8 �\ C o l u m n s \ K L I M A K I O & l t ; / K e y & g t ; & l t ; / D i a g r a m O b j e c t K e y & g t ; & l t ; D i a g r a m O b j e c t K e y & g t ; & l t ; K e y & g t ; T a b l e s \ �������  8 �\ C o l u m n s \ P H G H & l t ; / K e y & g t ; & l t ; / D i a g r a m O b j e c t K e y & g t ; & l t ; D i a g r a m O b j e c t K e y & g t ; & l t ; K e y & g t ; T a b l e s \ �������  8 �\ C o l u m n s \ M E A S U R E _ I D & l t ; / K e y & g t ; & l t ; / D i a g r a m O b j e c t K e y & g t ; & l t ; D i a g r a m O b j e c t K e y & g t ; & l t ; K e y & g t ; T a b l e s \ �������  8 �\ C o l u m n s \ M _ S I N O L O & l t ; / K e y & g t ; & l t ; / D i a g r a m O b j e c t K e y & g t ; & l t ; D i a g r a m O b j e c t K e y & g t ; & l t ; K e y & g t ; T a b l e s \ �������  8 �\ C o l u m n s \ E T O S & l t ; / K e y & g t ; & l t ; / D i a g r a m O b j e c t K e y & g t ; & l t ; D i a g r a m O b j e c t K e y & g t ; & l t ; K e y & g t ; T a b l e s \ �������  8 �\ M e a s u r e s \ ��������  ���  ������  M _ S I N O L O   4 & l t ; / K e y & g t ; & l t ; / D i a g r a m O b j e c t K e y & g t ; & l t ; D i a g r a m O b j e c t K e y & g t ; & l t ; K e y & g t ; T a b l e s \ �������  8 �\ ��������  ���  ������  M _ S I N O L O   4 \ A d d i t i o n a l 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 1 0 & l t ; / K e y & g t ; & l t ; / D i a g r a m O b j e c t K e y & g t ; & l t ; D i a g r a m O b j e c t K e y & g t ; & l t ; K e y & g t ; T a b l e s \ �������  1 0 \ C o l u m n s \ K L I M A K I O _ I D & l t ; / K e y & g t ; & l t ; / D i a g r a m O b j e c t K e y & g t ; & l t ; D i a g r a m O b j e c t K e y & g t ; & l t ; K e y & g t ; T a b l e s \ �������  1 0 \ C o l u m n s \ K L I M A K I O & l t ; / K e y & g t ; & l t ; / D i a g r a m O b j e c t K e y & g t ; & l t ; D i a g r a m O b j e c t K e y & g t ; & l t ; K e y & g t ; T a b l e s \ �������  1 0 \ C o l u m n s \ M E A S U R E _ I D & l t ; / K e y & g t ; & l t ; / D i a g r a m O b j e c t K e y & g t ; & l t ; D i a g r a m O b j e c t K e y & g t ; & l t ; K e y & g t ; T a b l e s \ �������  1 0 \ C o l u m n s \ M _ S I N O L O & l t ; / K e y & g t ; & l t ; / D i a g r a m O b j e c t K e y & g t ; & l t ; D i a g r a m O b j e c t K e y & g t ; & l t ; K e y & g t ; T a b l e s \ �������  1 0 \ C o l u m n s \ E P I P E D O _ O M A D O P O I H S H S & l t ; / K e y & g t ; & l t ; / D i a g r a m O b j e c t K e y & g t ; & l t ; D i a g r a m O b j e c t K e y & g t ; & l t ; K e y & g t ; T a b l e s \ �������  1 0 \ C o l u m n s \ E T O S & l t ; / K e y & g t ; & l t ; / D i a g r a m O b j e c t K e y & g t ; & l t ; D i a g r a m O b j e c t K e y & g t ; & l t ; K e y & g t ; T a b l e s \ �������  1 0 \ M e a s u r e s \ ��������  ���  ������  M _ S I N O L O   5 & l t ; / K e y & g t ; & l t ; / D i a g r a m O b j e c t K e y & g t ; & l t ; D i a g r a m O b j e c t K e y & g t ; & l t ; K e y & g t ; T a b l e s \ �������  1 0 \ ��������  ���  ������  M _ S I N O L O   5 \ A d d i t i o n a l 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 1 1 & l t ; / K e y & g t ; & l t ; / D i a g r a m O b j e c t K e y & g t ; & l t ; D i a g r a m O b j e c t K e y & g t ; & l t ; K e y & g t ; T a b l e s \ �������  1 1 \ C o l u m n s \ P I N 1 1 _ K L I M A K I O & l t ; / K e y & g t ; & l t ; / D i a g r a m O b j e c t K e y & g t ; & l t ; D i a g r a m O b j e c t K e y & g t ; & l t ; K e y & g t ; T a b l e s \ �������  1 1 \ C o l u m n s \ ��������������& l t ; / K e y & g t ; & l t ; / D i a g r a m O b j e c t K e y & g t ; & l t ; D i a g r a m O b j e c t K e y & g t ; & l t ; K e y & g t ; T a b l e s \ �������  1 1 \ C o l u m n s \ �������������  ��������& l t ; / K e y & g t ; & l t ; / D i a g r a m O b j e c t K e y & g t ; & l t ; D i a g r a m O b j e c t K e y & g t ; & l t ; K e y & g t ; T a b l e s \ �������  1 1 \ C o l u m n s \ ���������  �����& l t ; / K e y & g t ; & l t ; / D i a g r a m O b j e c t K e y & g t ; & l t ; D i a g r a m O b j e c t K e y & g t ; & l t ; K e y & g t ; T a b l e s \ �������  1 1 \ C o l u m n s \ E T O S & l t ; / K e y & g t ; & l t ; / D i a g r a m O b j e c t K e y & g t ; & l t ; D i a g r a m O b j e c t K e y & g t ; & l t ; K e y & g t ; T a b l e s \ �������  1 1 \ M e a s u r e s \ ��������  ���  ������  ��������������& l t ; / K e y & g t ; & l t ; / D i a g r a m O b j e c t K e y & g t ; & l t ; D i a g r a m O b j e c t K e y & g t ; & l t ; K e y & g t ; T a b l e s \ �������  1 1 \ ��������  ���  ������  ��������������\ A d d i t i o n a l 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 1 1 \ M e a s u r e s \ ��������  ���  ������  �������������  ��������& l t ; / K e y & g t ; & l t ; / D i a g r a m O b j e c t K e y & g t ; & l t ; D i a g r a m O b j e c t K e y & g t ; & l t ; K e y & g t ; T a b l e s \ �������  1 1 \ ��������  ���  ������  �������������  ��������\ A d d i t i o n a l 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 1 1 \ M e a s u r e s \ ��������  ���  ������  ���������  �����& l t ; / K e y & g t ; & l t ; / D i a g r a m O b j e c t K e y & g t ; & l t ; D i a g r a m O b j e c t K e y & g t ; & l t ; K e y & g t ; T a b l e s \ �������  1 1 \ ��������  ���  ������  ���������  �����\ A d d i t i o n a l 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 �������\ C o l u m n s \ K L I M A K I O _ A T H R & l t ; / K e y & g t ; & l t ; / D i a g r a m O b j e c t K e y & g t ; & l t ; D i a g r a m O b j e c t K e y & g t ; & l t ; K e y & g t ; T a b l e s \ �������  1 1 �& l t ; / K e y & g t ; & l t ; / D i a g r a m O b j e c t K e y & g t ; & l t ; D i a g r a m O b j e c t K e y & g t ; & l t ; K e y & g t ; T a b l e s \ �������  1 1 �\ C o l u m n s \ P I N 1 1 _ K L I M A K I O & l t ; / K e y & g t ; & l t ; / D i a g r a m O b j e c t K e y & g t ; & l t ; D i a g r a m O b j e c t K e y & g t ; & l t ; K e y & g t ; T a b l e s \ �������  1 1 �\ C o l u m n s \ ��������������& l t ; / K e y & g t ; & l t ; / D i a g r a m O b j e c t K e y & g t ; & l t ; D i a g r a m O b j e c t K e y & g t ; & l t ; K e y & g t ; T a b l e s \ �������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 1 1 �\ C o l u m n s \ �������������  ��������& l t ; / K e y & g t ; & l t ; / D i a g r a m O b j e c t K e y & g t ; & l t ; D i a g r a m O b j e c t K e y & g t ; & l t ; K e y & g t ; T a b l e s \ �������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  �����& l t ; / K e y & g t ; & l t ; / D i a g r a m O b j e c t K e y & g t ; & l t ; D i a g r a m O b j e c t K e y & g t ; & l t ; K e y & g t ; T a b l e s \ �������  1 1 �\ C o l u m n s \ E T O S & l t ; / K e y & g t ; & l t ; / D i a g r a m O b j e c t K e y & g t ; & l t ; D i a g r a m O b j e c t K e y & g t ; & l t ; K e y & g t ; T a b l e s \ �������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 ��������������  2 & l t ; / K e y & g t ; & l t ; / D i a g r a m O b j e c t K e y & g t ; & l t ; D i a g r a m O b j e c t K e y & g t ; & l t ; K e y & g t ; T a b l e s \ �������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 ��������������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  ��������  2 & l t ; / K e y & g t ; & l t ; / D i a g r a m O b j e c t K e y & g t ; & l t ; D i a g r a m O b j e c t K e y & g t ; & l t ; K e y & g t ; T a b l e s \ �������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  ��������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  �����  2 & l t ; / K e y & g t ; & l t ; / D i a g r a m O b j e c t K e y & g t ; & l t ; D i a g r a m O b j e c t K e y & g t ; & l t ; K e y & g t ; T a b l e s \ �������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  �����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 ��������\ C o l u m n s \ K L I M A K I O _ A T H R & l t ; / K e y & g t ; & l t ; / D i a g r a m O b j e c t K e y & g t ; & l t ; D i a g r a m O b j e c t K e y & g t ; & l t ; K e y & g t ; T a b l e s \ �������  1 1 �& l t ; / K e y & g t ; & l t ; / D i a g r a m O b j e c t K e y & g t ; & l t ; D i a g r a m O b j e c t K e y & g t ; & l t ; K e y & g t ; T a b l e s \ �������  1 1 �\ C o l u m n s \ P I N 1 1 _ K L I M A K I O & l t ; / K e y & g t ; & l t ; / D i a g r a m O b j e c t K e y & g t ; & l t ; D i a g r a m O b j e c t K e y & g t ; & l t ; K e y & g t ; T a b l e s \ �������  1 1 �\ C o l u m n s \ ��������������& l t ; / K e y & g t ; & l t ; / D i a g r a m O b j e c t K e y & g t ; & l t ; D i a g r a m O b j e c t K e y & g t ; & l t ; K e y & g t ; T a b l e s \ �������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 1 1 �\ C o l u m n s \ �������������  ��������& l t ; / K e y & g t ; & l t ; / D i a g r a m O b j e c t K e y & g t ; & l t ; D i a g r a m O b j e c t K e y & g t ; & l t ; K e y & g t ; T a b l e s \ �������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  �����& l t ; / K e y & g t ; & l t ; / D i a g r a m O b j e c t K e y & g t ; & l t ; D i a g r a m O b j e c t K e y & g t ; & l t ; K e y & g t ; T a b l e s \ �������  1 1 �\ C o l u m n s \ E T O S & l t ; / K e y & g t ; & l t ; / D i a g r a m O b j e c t K e y & g t ; & l t ; D i a g r a m O b j e c t K e y & g t ; & l t ; K e y & g t ; T a b l e s \ �������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 ��������������  3 & l t ; / K e y & g t ; & l t ; / D i a g r a m O b j e c t K e y & g t ; & l t ; D i a g r a m O b j e c t K e y & g t ; & l t ; K e y & g t ; T a b l e s \ �������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 ��������������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  ��������  3 & l t ; / K e y & g t ; & l t ; / D i a g r a m O b j e c t K e y & g t ; & l t ; D i a g r a m O b j e c t K e y & g t ; & l t ; K e y & g t ; T a b l e s \ �������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  ��������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  �����  3 & l t ; / K e y & g t ; & l t ; / D i a g r a m O b j e c t K e y & g t ; & l t ; D i a g r a m O b j e c t K e y & g t ; & l t ; K e y & g t ; T a b l e s \ �������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  �����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 �������\ C o l u m n s \ K L I M A K I O _ A T H R & l t ; / K e y & g t ; & l t ; / D i a g r a m O b j e c t K e y & g t ; & l t ; D i a g r a m O b j e c t K e y & g t ; & l t ; K e y & g t ; T a b l e s \ �������  3 1 & l t ; / K e y & g t ; & l t ; / D i a g r a m O b j e c t K e y & g t ; & l t ; D i a g r a m O b j e c t K e y & g t ; & l t ; K e y & g t ; T a b l e s \ �������  3 1 \ C o l u m n s \ P E R I F E R E I A & l t ; / K e y & g t ; & l t ; / D i a g r a m O b j e c t K e y & g t ; & l t ; D i a g r a m O b j e c t K e y & g t ; & l t ; K e y & g t ; T a b l e s \ �������  3 1 \ C o l u m n s \ M E A S U R E _ I D & l t ; / K e y & g t ; & l t ; / D i a g r a m O b j e c t K e y & g t ; & l t ; D i a g r a m O b j e c t K e y & g t ; & l t ; K e y & g t ; T a b l e s \ �������  3 1 \ C o l u m n s \ P H G H & l t ; / K e y & g t ; & l t ; / D i a g r a m O b j e c t K e y & g t ; & l t ; D i a g r a m O b j e c t K e y & g t ; & l t ; K e y & g t ; T a b l e s \ �������  3 1 \ C o l u m n s \ A M O U N T & l t ; / K e y & g t ; & l t ; / D i a g r a m O b j e c t K e y & g t ; & l t ; D i a g r a m O b j e c t K e y & g t ; & l t ; K e y & g t ; T a b l e s \ �������  3 1 \ C o l u m n s \ E I D O S _ P O S O U & l t ; / K e y & g t ; & l t ; / D i a g r a m O b j e c t K e y & g t ; & l t ; D i a g r a m O b j e c t K e y & g t ; & l t ; K e y & g t ; T a b l e s \ �������  3 1 \ C o l u m n s \ E T O S & l t ; / K e y & g t ; & l t ; / D i a g r a m O b j e c t K e y & g t ; & l t ; D i a g r a m O b j e c t K e y & g t ; & l t ; K e y & g t ; T a b l e s \ �������  3 1 \ C o l u m n s \ E P A G G E L M A _ I D & l t ; / K e y & g t ; & l t ; / D i a g r a m O b j e c t K e y & g t ; & l t ; D i a g r a m O b j e c t K e y & g t ; & l t ; K e y & g t ; T a b l e s \ �������  3 1 \ M e a s u r e s \ ��������  ���  ������  A M O U N T & l t ; / K e y & g t ; & l t ; / D i a g r a m O b j e c t K e y & g t ; & l t ; D i a g r a m O b j e c t K e y & g t ; & l t ; K e y & g t ; T a b l e s \ �������  3 1 \ ��������  ���  ������  A M O U N T \ A d d i t i o n a l 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 �& l t ; / K e y & g t ; & l t ; / D i a g r a m O b j e c t K e y & g t ; & l t ; D i a g r a m O b j e c t K e y & g t ; & l t ; K e y & g t ; T a b l e s \ �������  �\ C o l u m n s \ K L I M A K I O & l t ; / K e y & g t ; & l t ; / D i a g r a m O b j e c t K e y & g t ; & l t ; D i a g r a m O b j e c t K e y & g t ; & l t ; K e y & g t ; T a b l e s \ �������  �\ C o l u m n s \ M E A S U R E _ I D & l t ; / K e y & g t ; & l t ; / D i a g r a m O b j e c t K e y & g t ; & l t ; D i a g r a m O b j e c t K e y & g t ; & l t ; K e y & g t ; T a b l e s \ �������  �\ C o l u m n s \ E T O S & l t ; / K e y & g t ; & l t ; / D i a g r a m O b j e c t K e y & g t ; & l t ; D i a g r a m O b j e c t K e y & g t ; & l t ; K e y & g t ; T a b l e s \ �������  �\ C o l u m n s \ M _ S I N O L O & l t ; / K e y & g t ; & l t ; / D i a g r a m O b j e c t K e y & g t ; & l t ; D i a g r a m O b j e c t K e y & g t ; & l t ; K e y & g t ; T a b l e s \ �������  �\ M e a s u r e s \ ��������  ���  ������  M _ S I N O L O   6 & l t ; / K e y & g t ; & l t ; / D i a g r a m O b j e c t K e y & g t ; & l t ; D i a g r a m O b j e c t K e y & g t ; & l t ; K e y & g t ; T a b l e s \ �������  �\ ��������  ���  ������  M _ S I N O L O   6 \ A d d i t i o n a l 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 �& l t ; / K e y & g t ; & l t ; / D i a g r a m O b j e c t K e y & g t ; & l t ; D i a g r a m O b j e c t K e y & g t ; & l t ; K e y & g t ; T a b l e s \ �������  �\ C o l u m n s \ K L I M A K I O _ I D & l t ; / K e y & g t ; & l t ; / D i a g r a m O b j e c t K e y & g t ; & l t ; D i a g r a m O b j e c t K e y & g t ; & l t ; K e y & g t ; T a b l e s \ �������  �\ C o l u m n s \ �������  ��������& l t ; / K e y & g t ; & l t ; / D i a g r a m O b j e c t K e y & g t ; & l t ; D i a g r a m O b j e c t K e y & g t ; & l t ; K e y & g t ; T a b l e s \ �������  �\ C o l u m n s \ E T O S & l t ; / K e y & g t ; & l t ; / D i a g r a m O b j e c t K e y & g t ; & l t ; D i a g r a m O b j e c t K e y & g t ; & l t ; K e y & g t ; T a b l e s \ �������  �\ C o l u m n s \ P L I T H O S & l t ; / K e y & g t ; & l t ; / D i a g r a m O b j e c t K e y & g t ; & l t ; D i a g r a m O b j e c t K e y & g t ; & l t ; K e y & g t ; T a b l e s \ �������  �\ M e a s u r e s \ ��������  ���  ������  �������  ��������& l t ; / K e y & g t ; & l t ; / D i a g r a m O b j e c t K e y & g t ; & l t ; D i a g r a m O b j e c t K e y & g t ; & l t ; K e y & g t ; T a b l e s \ �������  �\ ��������  ���  ������  �������  ��������\ A d d i t i o n a l 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 �\ M e a s u r e s \ ��������  ���  ������  P L I T H O S   2 & l t ; / K e y & g t ; & l t ; / D i a g r a m O b j e c t K e y & g t ; & l t ; D i a g r a m O b j e c t K e y & g t ; & l t ; K e y & g t ; T a b l e s \ �������  �\ ��������  ���  ������  P L I T H O S 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 ��& l t ; / K e y & g t ; & l t ; / D i a g r a m O b j e c t K e y & g t ; & l t ; D i a g r a m O b j e c t K e y & g t ; & l t ; K e y & g t ; T a b l e s \ �������  ��\ C o l u m n s \ K L I M A K I O & l t ; / K e y & g t ; & l t ; / D i a g r a m O b j e c t K e y & g t ; & l t ; D i a g r a m O b j e c t K e y & g t ; & l t ; K e y & g t ; T a b l e s \ �������  ��\ C o l u m n s \ M E A S U R E _ I D & l t ; / K e y & g t ; & l t ; / D i a g r a m O b j e c t K e y & g t ; & l t ; D i a g r a m O b j e c t K e y & g t ; & l t ; K e y & g t ; T a b l e s \ �������  ��\ C o l u m n s \ E T O S & l t ; / K e y & g t ; & l t ; / D i a g r a m O b j e c t K e y & g t ; & l t ; D i a g r a m O b j e c t K e y & g t ; & l t ; K e y & g t ; T a b l e s \ �������  ��\ C o l u m n s \ M _ S I N O L O & l t ; / K e y & g t ; & l t ; / D i a g r a m O b j e c t K e y & g t ; & l t ; D i a g r a m O b j e c t K e y & g t ; & l t ; K e y & g t ; T a b l e s \ �������  ��\ M e a s u r e s \ ��������  ���  ������  M _ S I N O L O   8 & l t ; / K e y & g t ; & l t ; / D i a g r a m O b j e c t K e y & g t ; & l t ; D i a g r a m O b j e c t K e y & g t ; & l t ; K e y & g t ; T a b l e s \ �������  ��\ ��������  ���  ������  M _ S I N O L O   8 \ A d d i t i o n a l 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& l t ; / K e y & g t ; & l t ; / D i a g r a m O b j e c t K e y & g t ; & l t ; D i a g r a m O b j e c t K e y & g t ; & l t ; K e y & g t ; T a b l e s \ ���\ C o l u m n s \ K L I M A K I O & l t ; / K e y & g t ; & l t ; / D i a g r a m O b j e c t K e y & g t ; & l t ; D i a g r a m O b j e c t K e y & g t ; & l t ; K e y & g t ; T a b l e s \ ���\ C o l u m n s \ M E A S U R E _ I D & l t ; / K e y & g t ; & l t ; / D i a g r a m O b j e c t K e y & g t ; & l t ; D i a g r a m O b j e c t K e y & g t ; & l t ; K e y & g t ; T a b l e s \ ���\ C o l u m n s \ E T O S & l t ; / K e y & g t ; & l t ; / D i a g r a m O b j e c t K e y & g t ; & l t ; D i a g r a m O b j e c t K e y & g t ; & l t ; K e y & g t ; T a b l e s \ ���\ C o l u m n s \ M _ S I N O L O & l t ; / K e y & g t ; & l t ; / D i a g r a m O b j e c t K e y & g t ; & l t ; D i a g r a m O b j e c t K e y & g t ; & l t ; K e y & g t ; T a b l e s \ ���\ M e a s u r e s \ ��������  ���  ������  M _ S I N O L O   9 & l t ; / K e y & g t ; & l t ; / D i a g r a m O b j e c t K e y & g t ; & l t ; D i a g r a m O b j e c t K e y & g t ; & l t ; K e y & g t ; T a b l e s \ ���\ ��������  ���  ������  M _ S I N O L O   9 \ A d d i t i o n a l 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 1 2 & l t ; / K e y & g t ; & l t ; / D i a g r a m O b j e c t K e y & g t ; & l t ; D i a g r a m O b j e c t K e y & g t ; & l t ; K e y & g t ; T a b l e s \ �������  1 2 \ C o l u m n s \ O I K _ K L I M A K I O _ P I N 1 2 & l t ; / K e y & g t ; & l t ; / D i a g r a m O b j e c t K e y & g t ; & l t ; D i a g r a m O b j e c t K e y & g t ; & l t ; K e y & g t ; T a b l e s \ �������  1 2 \ C o l u m n s \ M E A S U R E _ I D & l t ; / K e y & g t ; & l t ; / D i a g r a m O b j e c t K e y & g t ; & l t ; D i a g r a m O b j e c t K e y & g t ; & l t ; K e y & g t ; T a b l e s \ �������  1 2 \ C o l u m n s \ M _ S I N O L O & l t ; / K e y & g t ; & l t ; / D i a g r a m O b j e c t K e y & g t ; & l t ; D i a g r a m O b j e c t K e y & g t ; & l t ; K e y & g t ; T a b l e s \ �������  1 2 \ C o l u m n s \ E T O S & l t ; / K e y & g t ; & l t ; / D i a g r a m O b j e c t K e y & g t ; & l t ; D i a g r a m O b j e c t K e y & g t ; & l t ; K e y & g t ; T a b l e s \ �������  1 2 \ M e a s u r e s \ ��������  ���  ������  M _ S I N O L O   1 0 & l t ; / K e y & g t ; & l t ; / D i a g r a m O b j e c t K e y & g t ; & l t ; D i a g r a m O b j e c t K e y & g t ; & l t ; K e y & g t ; T a b l e s \ �������  1 2 \ ��������  ���  ������  M _ S I N O L O   1 0 \ A d d i t i o n a l 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2 - ������& l t ; / K e y & g t ; & l t ; / D i a g r a m O b j e c t K e y & g t ; & l t ; D i a g r a m O b j e c t K e y & g t ; & l t ; K e y & g t ; T a b l e s \ �1 2 - ������\ C o l u m n s \ M E A S U R E _ I D & l t ; / K e y & g t ; & l t ; / D i a g r a m O b j e c t K e y & g t ; & l t ; D i a g r a m O b j e c t K e y & g t ; & l t ; K e y & g t ; T a b l e s \ �1 2 - ������\ C o l u m n s \ M E A S U R E & l t ; / K e y & g t ; & l t ; / D i a g r a m O b j e c t K e y & g t ; & l t ; D i a g r a m O b j e c t K e y & g t ; & l t ; K e y & g t ; T a b l e s \ �1 2 - ������\ C o l u m n s \ S _ M E A S U R E _ I D & l t ; / K e y & g t ; & l t ; / D i a g r a m O b j e c t K e y & g t ; & l t ; D i a g r a m O b j e c t K e y & g t ; & l t ; K e y & g t ; T a b l e s \ �1 2 - ������\ C o l u m n s \ G _ M E A S U R E & l t ; / K e y & g t ; & l t ; / D i a g r a m O b j e c t K e y & g t ; & l t ; D i a g r a m O b j e c t K e y & g t ; & l t ; K e y & g t ; T a b l e s \ �1 2 - ��������  �������& l t ; / K e y & g t ; & l t ; / D i a g r a m O b j e c t K e y & g t ; & l t ; D i a g r a m O b j e c t K e y & g t ; & l t ; K e y & g t ; T a b l e s \ �1 2 - ��������  �������\ C o l u m n s \ K L I M A K I O _ I D & l t ; / K e y & g t ; & l t ; / D i a g r a m O b j e c t K e y & g t ; & l t ; D i a g r a m O b j e c t K e y & g t ; & l t ; K e y & g t ; T a b l e s \ �1 2 - ��������  �������\ C o l u m n s \ K L I M A K I O & l t ; / K e y & g t ; & l t ; / D i a g r a m O b j e c t K e y & g t ; & l t ; D i a g r a m O b j e c t K e y & g t ; & l t ; K e y & g t ; T a b l e s \ �1 2 - ��������  �������\ C o l u m n s \ K L I M _ L O W E R & l t ; / K e y & g t ; & l t ; / D i a g r a m O b j e c t K e y & g t ; & l t ; D i a g r a m O b j e c t K e y & g t ; & l t ; K e y & g t ; T a b l e s \ �1 2 - ��������  �������\ C o l u m n s \ K L I M _ U P P E R & l t ; / K e y & g t ; & l t ; / D i a g r a m O b j e c t K e y & g t ; & l t ; D i a g r a m O b j e c t K e y & g t ; & l t ; K e y & g t ; T a b l e s \ �������  1 2 �& l t ; / K e y & g t ; & l t ; / D i a g r a m O b j e c t K e y & g t ; & l t ; D i a g r a m O b j e c t K e y & g t ; & l t ; K e y & g t ; T a b l e s \ �������  1 2 �\ C o l u m n s \ K L I M A K I O _ P I N 1 2 & l t ; / K e y & g t ; & l t ; / D i a g r a m O b j e c t K e y & g t ; & l t ; D i a g r a m O b j e c t K e y & g t ; & l t ; K e y & g t ; T a b l e s \ �������  1 2 �\ C o l u m n s \ M E A S U R E _ I D & l t ; / K e y & g t ; & l t ; / D i a g r a m O b j e c t K e y & g t ; & l t ; D i a g r a m O b j e c t K e y & g t ; & l t ; K e y & g t ; T a b l e s \ �������  1 2 �\ C o l u m n s \ M _ F & l t ; / K e y & g t ; & l t ; / D i a g r a m O b j e c t K e y & g t ; & l t ; D i a g r a m O b j e c t K e y & g t ; & l t ; K e y & g t ; T a b l e s \ �������  1 2 �\ C o l u m n s \ E T O S & l t ; / K e y & g t ; & l t ; / D i a g r a m O b j e c t K e y & g t ; & l t ; D i a g r a m O b j e c t K e y & g t ; & l t ; K e y & g t ; T a b l e s \ �������  1 2 �\ M e a s u r e s \ ��������  ���  ������  M _ F   2 & l t ; / K e y & g t ; & l t ; / D i a g r a m O b j e c t K e y & g t ; & l t ; D i a g r a m O b j e c t K e y & g t ; & l t ; K e y & g t ; T a b l e s \ �������  1 2 �\ ��������  ���  ������  M _ F 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 1 2 �& l t ; / K e y & g t ; & l t ; / D i a g r a m O b j e c t K e y & g t ; & l t ; D i a g r a m O b j e c t K e y & g t ; & l t ; K e y & g t ; T a b l e s \ �������  1 2 �\ C o l u m n s \ K L I M A K I O _ P I N 1 2 & l t ; / K e y & g t ; & l t ; / D i a g r a m O b j e c t K e y & g t ; & l t ; D i a g r a m O b j e c t K e y & g t ; & l t ; K e y & g t ; T a b l e s \ �������  1 2 �\ C o l u m n s \ M E A S U R E _ I D & l t ; / K e y & g t ; & l t ; / D i a g r a m O b j e c t K e y & g t ; & l t ; D i a g r a m O b j e c t K e y & g t ; & l t ; K e y & g t ; T a b l e s \ �������  1 2 �\ C o l u m n s \ M _ S & l t ; / K e y & g t ; & l t ; / D i a g r a m O b j e c t K e y & g t ; & l t ; D i a g r a m O b j e c t K e y & g t ; & l t ; K e y & g t ; T a b l e s \ �������  1 2 �\ C o l u m n s \ E T O S & l t ; / K e y & g t ; & l t ; / D i a g r a m O b j e c t K e y & g t ; & l t ; D i a g r a m O b j e c t K e y & g t ; & l t ; K e y & g t ; T a b l e s \ �������  1 2 �\ M e a s u r e s \ ��������  ���  ������  M _ S   2 & l t ; / K e y & g t ; & l t ; / D i a g r a m O b j e c t K e y & g t ; & l t ; D i a g r a m O b j e c t K e y & g t ; & l t ; K e y & g t ; T a b l e s \ �������  1 2 �\ ��������  ���  ������  M _ S 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 1 2 �\ M e a s u r e s \ ��������  ���  ������  E T O S   2 & l t ; / K e y & g t ; & l t ; / D i a g r a m O b j e c t K e y & g t ; & l t ; D i a g r a m O b j e c t K e y & g t ; & l t ; K e y & g t ; T a b l e s \ �������  1 2 �\ ��������  ���  ������  E T O S 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 �����������& l t ; / K e y & g t ; & l t ; / D i a g r a m O b j e c t K e y & g t ; & l t ; D i a g r a m O b j e c t K e y & g t ; & l t ; K e y & g t ; T a b l e s \ �1 2 �  ������& l t ; / K e y & g t ; & l t ; / D i a g r a m O b j e c t K e y & g t ; & l t ; D i a g r a m O b j e c t K e y & g t ; & l t ; K e y & g t ; T a b l e s \ �1 2 �  ������\ C o l u m n s \ M E A S U R E _ I D & l t ; / K e y & g t ; & l t ; / D i a g r a m O b j e c t K e y & g t ; & l t ; D i a g r a m O b j e c t K e y & g t ; & l t ; K e y & g t ; T a b l e s \ �1 2 �  ������\ C o l u m n s \ M E A S U R E & l t ; / K e y & g t ; & l t ; / D i a g r a m O b j e c t K e y & g t ; & l t ; D i a g r a m O b j e c t K e y & g t ; & l t ; K e y & g t ; T a b l e s \ �1 2 �  ������\ C o l u m n s \ S _ M E A S U R E _ I D & l t ; / K e y & g t ; & l t ; / D i a g r a m O b j e c t K e y & g t ; & l t ; D i a g r a m O b j e c t K e y & g t ; & l t ; K e y & g t ; T a b l e s \ �1 2 �  ������\ C o l u m n s \ G _ M E A S U R E & l t ; / K e y & g t ; & l t ; / D i a g r a m O b j e c t K e y & g t ; & l t ; D i a g r a m O b j e c t K e y & g t ; & l t ; K e y & g t ; T a b l e s \ �1 2 �  ������& l t ; / K e y & g t ; & l t ; / D i a g r a m O b j e c t K e y & g t ; & l t ; D i a g r a m O b j e c t K e y & g t ; & l t ; K e y & g t ; T a b l e s \ �1 2 �  ������\ C o l u m n s \ M E A S U R E _ I D & l t ; / K e y & g t ; & l t ; / D i a g r a m O b j e c t K e y & g t ; & l t ; D i a g r a m O b j e c t K e y & g t ; & l t ; K e y & g t ; T a b l e s \ �1 2 �  ������\ C o l u m n s \ M E A S U R E & l t ; / K e y & g t ; & l t ; / D i a g r a m O b j e c t K e y & g t ; & l t ; D i a g r a m O b j e c t K e y & g t ; & l t ; K e y & g t ; T a b l e s \ �1 2 �  ������\ C o l u m n s \ S _ M E A S U R E _ I D & l t ; / K e y & g t ; & l t ; / D i a g r a m O b j e c t K e y & g t ; & l t ; D i a g r a m O b j e c t K e y & g t ; & l t ; K e y & g t ; T a b l e s \ �1 2 �  ������\ C o l u m n s \ G _ M E A S U R E & l t ; / K e y & g t ; & l t ; / D i a g r a m O b j e c t K e y & g t ; & l t ; D i a g r a m O b j e c t K e y & g t ; & l t ; K e y & g t ; T a b l e s \ �1 2 �  ������\ M e a s u r e s \ ������  ���  ������  S _ M E A S U R E _ I D   2 & l t ; / K e y & g t ; & l t ; / D i a g r a m O b j e c t K e y & g t ; & l t ; D i a g r a m O b j e c t K e y & g t ; & l t ; K e y & g t ; T a b l e s \ �1 2 �  ������\ ������  ���  ������  S _ M E A S U R E _ I D 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2 �- ��������& l t ; / K e y & g t ; & l t ; / D i a g r a m O b j e c t K e y & g t ; & l t ; D i a g r a m O b j e c t K e y & g t ; & l t ; K e y & g t ; T a b l e s \ �1 2 �- ��������\ C o l u m n s \ K L I M A K I O _ I D & l t ; / K e y & g t ; & l t ; / D i a g r a m O b j e c t K e y & g t ; & l t ; D i a g r a m O b j e c t K e y & g t ; & l t ; K e y & g t ; T a b l e s \ �1 2 �- ��������\ C o l u m n s \ K L I M A K I O & l t ; / K e y & g t ; & l t ; / D i a g r a m O b j e c t K e y & g t ; & l t ; D i a g r a m O b j e c t K e y & g t ; & l t ; K e y & g t ; T a b l e s \ �1 2 �- ��������\ C o l u m n s \ K L I M _ L O W E R & l t ; / K e y & g t ; & l t ; / D i a g r a m O b j e c t K e y & g t ; & l t ; D i a g r a m O b j e c t K e y & g t ; & l t ; K e y & g t ; T a b l e s \ �1 2 �- ��������\ C o l u m n s \ K L I M _ U P P E R & l t ; / K e y & g t ; & l t ; / D i a g r a m O b j e c t K e y & g t ; & l t ; D i a g r a m O b j e c t K e y & g t ; & l t ; K e y & g t ; T a b l e s \ �1 2 �  ��������& l t ; / K e y & g t ; & l t ; / D i a g r a m O b j e c t K e y & g t ; & l t ; D i a g r a m O b j e c t K e y & g t ; & l t ; K e y & g t ; T a b l e s \ �1 2 �  ��������\ C o l u m n s \ K L I M A K I O _ I D & l t ; / K e y & g t ; & l t ; / D i a g r a m O b j e c t K e y & g t ; & l t ; D i a g r a m O b j e c t K e y & g t ; & l t ; K e y & g t ; T a b l e s \ �1 2 �  ��������\ C o l u m n s \ K L I M A K I O & l t ; / K e y & g t ; & l t ; / D i a g r a m O b j e c t K e y & g t ; & l t ; D i a g r a m O b j e c t K e y & g t ; & l t ; K e y & g t ; T a b l e s \ �1 2 �  ��������\ C o l u m n s \ K L I M _ L O W E R & l t ; / K e y & g t ; & l t ; / D i a g r a m O b j e c t K e y & g t ; & l t ; D i a g r a m O b j e c t K e y & g t ; & l t ; K e y & g t ; T a b l e s \ �1 2 �  ��������\ C o l u m n s \ K L I M _ U P P E R & l t ; / K e y & g t ; & l t ; / D i a g r a m O b j e c t K e y & g t ; & l t ; D i a g r a m O b j e c t K e y & g t ; & l t ; K e y & g t ; T a b l e s \ �1 3 �& l t ; / K e y & g t ; & l t ; / D i a g r a m O b j e c t K e y & g t ; & l t ; D i a g r a m O b j e c t K e y & g t ; & l t ; K e y & g t ; T a b l e s \ �1 3 �\ C o l u m n s \ F O R O L O G H T E O _ K L I M A K I O & l t ; / K e y & g t ; & l t ; / D i a g r a m O b j e c t K e y & g t ; & l t ; D i a g r a m O b j e c t K e y & g t ; & l t ; K e y & g t ; T a b l e s \ �1 3 �\ C o l u m n s \ M E A S U R E _ I D & l t ; / K e y & g t ; & l t ; / D i a g r a m O b j e c t K e y & g t ; & l t ; D i a g r a m O b j e c t K e y & g t ; & l t ; K e y & g t ; T a b l e s \ �1 3 �\ C o l u m n s \ M _ V A L U E & l t ; / K e y & g t ; & l t ; / D i a g r a m O b j e c t K e y & g t ; & l t ; D i a g r a m O b j e c t K e y & g t ; & l t ; K e y & g t ; T a b l e s \ �1 3 �\ C o l u m n s \ E T O S & l t ; / K e y & g t ; & l t ; / D i a g r a m O b j e c t K e y & g t ; & l t ; D i a g r a m O b j e c t K e y & g t ; & l t ; K e y & g t ; T a b l e s \ �1 3 �\ M e a s u r e s \ ��������  ���  ������  M _ V A L U E & l t ; / K e y & g t ; & l t ; / D i a g r a m O b j e c t K e y & g t ; & l t ; D i a g r a m O b j e c t K e y & g t ; & l t ; K e y & g t ; T a b l e s \ �1 3 �\ ��������  ���  ������  M _ V A L U E \ A d d i t i o n a l 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3 �- ��������& l t ; / K e y & g t ; & l t ; / D i a g r a m O b j e c t K e y & g t ; & l t ; D i a g r a m O b j e c t K e y & g t ; & l t ; K e y & g t ; T a b l e s \ �1 3 �- ��������\ C o l u m n s \ K L I M A K I O _ I D & l t ; / K e y & g t ; & l t ; / D i a g r a m O b j e c t K e y & g t ; & l t ; D i a g r a m O b j e c t K e y & g t ; & l t ; K e y & g t ; T a b l e s \ �1 3 �- ��������\ C o l u m n s \ K L I M A K I O & l t ; / K e y & g t ; & l t ; / D i a g r a m O b j e c t K e y & g t ; & l t ; D i a g r a m O b j e c t K e y & g t ; & l t ; K e y & g t ; T a b l e s \ �1 3 �- ��������\ C o l u m n s \ K L I M _ L O W E R & l t ; / K e y & g t ; & l t ; / D i a g r a m O b j e c t K e y & g t ; & l t ; D i a g r a m O b j e c t K e y & g t ; & l t ; K e y & g t ; T a b l e s \ �1 3 �- ��������\ C o l u m n s \ K L I M _ U P P E R & l t ; / K e y & g t ; & l t ; / D i a g r a m O b j e c t K e y & g t ; & l t ; D i a g r a m O b j e c t K e y & g t ; & l t ; K e y & g t ; T a b l e s \ �1 3 �- ��������\ C o l u m n s \ G 2 _ K L I M A K I O & l t ; / K e y & g t ; & l t ; / D i a g r a m O b j e c t K e y & g t ; & l t ; D i a g r a m O b j e c t K e y & g t ; & l t ; K e y & g t ; T a b l e s \ �1 3 �- ������& l t ; / K e y & g t ; & l t ; / D i a g r a m O b j e c t K e y & g t ; & l t ; D i a g r a m O b j e c t K e y & g t ; & l t ; K e y & g t ; T a b l e s \ �1 3 �- ������\ C o l u m n s \ M E A S U R E _ I D & l t ; / K e y & g t ; & l t ; / D i a g r a m O b j e c t K e y & g t ; & l t ; D i a g r a m O b j e c t K e y & g t ; & l t ; K e y & g t ; T a b l e s \ �1 3 �- ������\ C o l u m n s \ M E A S U R E & l t ; / K e y & g t ; & l t ; / D i a g r a m O b j e c t K e y & g t ; & l t ; D i a g r a m O b j e c t K e y & g t ; & l t ; K e y & g t ; T a b l e s \ �1 3 �- ������\ C o l u m n s \ S _ M E A S U R E _ I D & l t ; / K e y & g t ; & l t ; / D i a g r a m O b j e c t K e y & g t ; & l t ; D i a g r a m O b j e c t K e y & g t ; & l t ; K e y & g t ; T a b l e s \ �1 3 �- ������\ C o l u m n s \ G _ M E A S U R E & l t ; / K e y & g t ; & l t ; / D i a g r a m O b j e c t K e y & g t ; & l t ; D i a g r a m O b j e c t K e y & g t ; & l t ; K e y & g t ; T a b l e s \ �1 3 �& l t ; / K e y & g t ; & l t ; / D i a g r a m O b j e c t K e y & g t ; & l t ; D i a g r a m O b j e c t K e y & g t ; & l t ; K e y & g t ; T a b l e s \ �1 3 �\ C o l u m n s \ F O R O L O G H T E O _ K L I M A K I O & l t ; / K e y & g t ; & l t ; / D i a g r a m O b j e c t K e y & g t ; & l t ; D i a g r a m O b j e c t K e y & g t ; & l t ; K e y & g t ; T a b l e s \ �1 3 �\ C o l u m n s \ M E A S U R E _ I D & l t ; / K e y & g t ; & l t ; / D i a g r a m O b j e c t K e y & g t ; & l t ; D i a g r a m O b j e c t K e y & g t ; & l t ; K e y & g t ; T a b l e s \ �1 3 �\ C o l u m n s \ M _ V A L U E & l t ; / K e y & g t ; & l t ; / D i a g r a m O b j e c t K e y & g t ; & l t ; D i a g r a m O b j e c t K e y & g t ; & l t ; K e y & g t ; T a b l e s \ �1 3 �\ C o l u m n s \ E T O S & l t ; / K e y & g t ; & l t ; / D i a g r a m O b j e c t K e y & g t ; & l t ; D i a g r a m O b j e c t K e y & g t ; & l t ; K e y & g t ; T a b l e s \ �1 3 �\ M e a s u r e s \ ��������  ���  ������  M _ V A L U E   2 & l t ; / K e y & g t ; & l t ; / D i a g r a m O b j e c t K e y & g t ; & l t ; D i a g r a m O b j e c t K e y & g t ; & l t ; K e y & g t ; T a b l e s \ �1 3 �\ ��������  ���  ������  M _ V A L U E 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3 �- ��������& l t ; / K e y & g t ; & l t ; / D i a g r a m O b j e c t K e y & g t ; & l t ; D i a g r a m O b j e c t K e y & g t ; & l t ; K e y & g t ; T a b l e s \ �1 3 �- ��������\ C o l u m n s \ K L I M A K I O _ I D & l t ; / K e y & g t ; & l t ; / D i a g r a m O b j e c t K e y & g t ; & l t ; D i a g r a m O b j e c t K e y & g t ; & l t ; K e y & g t ; T a b l e s \ �1 3 �- ��������\ C o l u m n s \ K L I M A K I O & l t ; / K e y & g t ; & l t ; / D i a g r a m O b j e c t K e y & g t ; & l t ; D i a g r a m O b j e c t K e y & g t ; & l t ; K e y & g t ; T a b l e s \ �1 3 �- ��������\ C o l u m n s \ K L I M _ L O W E R & l t ; / K e y & g t ; & l t ; / D i a g r a m O b j e c t K e y & g t ; & l t ; D i a g r a m O b j e c t K e y & g t ; & l t ; K e y & g t ; T a b l e s \ �1 3 �- ��������\ C o l u m n s \ K L I M _ U P P E R & l t ; / K e y & g t ; & l t ; / D i a g r a m O b j e c t K e y & g t ; & l t ; D i a g r a m O b j e c t K e y & g t ; & l t ; K e y & g t ; T a b l e s \ �1 3 �- ��������\ C o l u m n s \ G 2 _ K L I M A K I O & l t ; / K e y & g t ; & l t ; / D i a g r a m O b j e c t K e y & g t ; & l t ; D i a g r a m O b j e c t K e y & g t ; & l t ; K e y & g t ; T a b l e s \ �1 3 �- ������& l t ; / K e y & g t ; & l t ; / D i a g r a m O b j e c t K e y & g t ; & l t ; D i a g r a m O b j e c t K e y & g t ; & l t ; K e y & g t ; T a b l e s \ �1 3 �- ������\ C o l u m n s \ M E A S U R E _ I D & l t ; / K e y & g t ; & l t ; / D i a g r a m O b j e c t K e y & g t ; & l t ; D i a g r a m O b j e c t K e y & g t ; & l t ; K e y & g t ; T a b l e s \ �1 3 �- ������\ C o l u m n s \ M E A S U R E & l t ; / K e y & g t ; & l t ; / D i a g r a m O b j e c t K e y & g t ; & l t ; D i a g r a m O b j e c t K e y & g t ; & l t ; K e y & g t ; T a b l e s \ �1 3 �- ������\ C o l u m n s \ S _ M E A S U R E _ I D & l t ; / K e y & g t ; & l t ; / D i a g r a m O b j e c t K e y & g t ; & l t ; D i a g r a m O b j e c t K e y & g t ; & l t ; K e y & g t ; T a b l e s \ �1 3 �- ������\ C o l u m n s \ G _ M E A S U R E & l t ; / K e y & g t ; & l t ; / D i a g r a m O b j e c t K e y & g t ; & l t ; D i a g r a m O b j e c t K e y & g t ; & l t ; K e y & g t ; T a b l e s \ �1 3 & l t ; / K e y & g t ; & l t ; / D i a g r a m O b j e c t K e y & g t ; & l t ; D i a g r a m O b j e c t K e y & g t ; & l t ; K e y & g t ; T a b l e s \ �1 3 \ C o l u m n s \ F O R O L O G H T E O _ K L I M A K I O & l t ; / K e y & g t ; & l t ; / D i a g r a m O b j e c t K e y & g t ; & l t ; D i a g r a m O b j e c t K e y & g t ; & l t ; K e y & g t ; T a b l e s \ �1 3 \ C o l u m n s \ M E A S U R E _ I D & l t ; / K e y & g t ; & l t ; / D i a g r a m O b j e c t K e y & g t ; & l t ; D i a g r a m O b j e c t K e y & g t ; & l t ; K e y & g t ; T a b l e s \ �1 3 \ C o l u m n s \ M _ V A L U E & l t ; / K e y & g t ; & l t ; / D i a g r a m O b j e c t K e y & g t ; & l t ; D i a g r a m O b j e c t K e y & g t ; & l t ; K e y & g t ; T a b l e s \ �1 3 \ C o l u m n s \ E T O S & l t ; / K e y & g t ; & l t ; / D i a g r a m O b j e c t K e y & g t ; & l t ; D i a g r a m O b j e c t K e y & g t ; & l t ; K e y & g t ; T a b l e s \ �1 3 \ M e a s u r e s \ ��������  ���  ������  M _ V A L U E   3 & l t ; / K e y & g t ; & l t ; / D i a g r a m O b j e c t K e y & g t ; & l t ; D i a g r a m O b j e c t K e y & g t ; & l t ; K e y & g t ; T a b l e s \ �1 3 \ ��������  ���  ������  M _ V A L U E 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3 - ������& l t ; / K e y & g t ; & l t ; / D i a g r a m O b j e c t K e y & g t ; & l t ; D i a g r a m O b j e c t K e y & g t ; & l t ; K e y & g t ; T a b l e s \ �1 3 - ������\ C o l u m n s \ M E A S U R E _ I D & l t ; / K e y & g t ; & l t ; / D i a g r a m O b j e c t K e y & g t ; & l t ; D i a g r a m O b j e c t K e y & g t ; & l t ; K e y & g t ; T a b l e s \ �1 3 - ������\ C o l u m n s \ M E A S U R E & l t ; / K e y & g t ; & l t ; / D i a g r a m O b j e c t K e y & g t ; & l t ; D i a g r a m O b j e c t K e y & g t ; & l t ; K e y & g t ; T a b l e s \ �1 3 - ������\ C o l u m n s \ S _ M E A S U R E _ I D & l t ; / K e y & g t ; & l t ; / D i a g r a m O b j e c t K e y & g t ; & l t ; D i a g r a m O b j e c t K e y & g t ; & l t ; K e y & g t ; T a b l e s \ �1 3 - ������\ C o l u m n s \ G _ M E A S U R E & l t ; / K e y & g t ; & l t ; / D i a g r a m O b j e c t K e y & g t ; & l t ; D i a g r a m O b j e c t K e y & g t ; & l t ; K e y & g t ; T a b l e s \ �1 3 - ��������& l t ; / K e y & g t ; & l t ; / D i a g r a m O b j e c t K e y & g t ; & l t ; D i a g r a m O b j e c t K e y & g t ; & l t ; K e y & g t ; T a b l e s \ �1 3 - ��������\ C o l u m n s \ K L I M A K I O _ I D & l t ; / K e y & g t ; & l t ; / D i a g r a m O b j e c t K e y & g t ; & l t ; D i a g r a m O b j e c t K e y & g t ; & l t ; K e y & g t ; T a b l e s \ �1 3 - ��������\ C o l u m n s \ K L I M A K I O & l t ; / K e y & g t ; & l t ; / D i a g r a m O b j e c t K e y & g t ; & l t ; D i a g r a m O b j e c t K e y & g t ; & l t ; K e y & g t ; T a b l e s \ �1 3 - ��������\ C o l u m n s \ K L I M _ L O W E R & l t ; / K e y & g t ; & l t ; / D i a g r a m O b j e c t K e y & g t ; & l t ; D i a g r a m O b j e c t K e y & g t ; & l t ; K e y & g t ; T a b l e s \ �1 3 - ��������\ C o l u m n s \ K L I M _ U P P E R & l t ; / K e y & g t ; & l t ; / D i a g r a m O b j e c t K e y & g t ; & l t ; D i a g r a m O b j e c t K e y & g t ; & l t ; K e y & g t ; T a b l e s \ �1 3 - ��������\ C o l u m n s \ G 2 _ K L I M A K I O & l t ; / K e y & g t ; & l t ; / D i a g r a m O b j e c t K e y & g t ; & l t ; D i a g r a m O b j e c t K e y & g t ; & l t ; K e y & g t ; T a b l e s \ �������- �����- ����& l t ; / K e y & g t ; & l t ; / D i a g r a m O b j e c t K e y & g t ; & l t ; D i a g r a m O b j e c t K e y & g t ; & l t ; K e y & g t ; T a b l e s \ �������- �����- ����\ C o l u m n s \ C O D E & l t ; / K e y & g t ; & l t ; / D i a g r a m O b j e c t K e y & g t ; & l t ; D i a g r a m O b j e c t K e y & g t ; & l t ; K e y & g t ; T a b l e s \ �������- �����- ����\ C o l u m n s \ P L I T H O S & l t ; / K e y & g t ; & l t ; / D i a g r a m O b j e c t K e y & g t ; & l t ; D i a g r a m O b j e c t K e y & g t ; & l t ; K e y & g t ; T a b l e s \ �������- �����- ����\ C o l u m n s \ A M O U N T & l t ; / K e y & g t ; & l t ; / D i a g r a m O b j e c t K e y & g t ; & l t ; D i a g r a m O b j e c t K e y & g t ; & l t ; K e y & g t ; T a b l e s \ �������- �����- ����\ C o l u m n s \ E T O S & l t ; / K e y & g t ; & l t ; / D i a g r a m O b j e c t K e y & g t ; & l t ; D i a g r a m O b j e c t K e y & g t ; & l t ; K e y & g t ; T a b l e s \ �������- �����- ����\ C o l u m n s \ M E S O S _ O R O S & l t ; / K e y & g t ; & l t ; / D i a g r a m O b j e c t K e y & g t ; & l t ; D i a g r a m O b j e c t K e y & g t ; & l t ; K e y & g t ; T a b l e s \ �������- �����- ����\ M e a s u r e s \ ��������  ���  ������  P L I T H O S & l t ; / K e y & g t ; & l t ; / D i a g r a m O b j e c t K e y & g t ; & l t ; D i a g r a m O b j e c t K e y & g t ; & l t ; K e y & g t ; T a b l e s \ �������- �����- ����\ ��������  ���  ������  P L I T H O S \ A d d i t i o n a l 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- �����- ����\ M e a s u r e s \ ��������  ���  ������  A M O U N T   3 & l t ; / K e y & g t ; & l t ; / D i a g r a m O b j e c t K e y & g t ; & l t ; D i a g r a m O b j e c t K e y & g t ; & l t ; K e y & g t ; T a b l e s \ �������- �����- ����\ ��������  ���  ������  A M O U N T 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- �����- ����\ M e a s u r e s \ ��������  ���  ������  M E S O S _ O R O S & l t ; / K e y & g t ; & l t ; / D i a g r a m O b j e c t K e y & g t ; & l t ; D i a g r a m O b j e c t K e y & g t ; & l t ; K e y & g t ; T a b l e s \ �������- �����- ����\ ��������  ���  ������  M E S O S _ O R O S \ A d d i t i o n a l 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  ��������& l t ; / K e y & g t ; & l t ; / D i a g r a m O b j e c t K e y & g t ; & l t ; D i a g r a m O b j e c t K e y & g t ; & l t ; K e y & g t ; T a b l e s \ ��  ��������\ C o l u m n s \ K L I M A K I O _ I D & l t ; / K e y & g t ; & l t ; / D i a g r a m O b j e c t K e y & g t ; & l t ; D i a g r a m O b j e c t K e y & g t ; & l t ; K e y & g t ; T a b l e s \ ��  ��������\ C o l u m n s \ K L I M A K I O & l t ; / K e y & g t ; & l t ; / D i a g r a m O b j e c t K e y & g t ; & l t ; D i a g r a m O b j e c t K e y & g t ; & l t ; K e y & g t ; T a b l e s \ ��  ��������\ C o l u m n s \ K L I M _ L O W E R & l t ; / K e y & g t ; & l t ; / D i a g r a m O b j e c t K e y & g t ; & l t ; D i a g r a m O b j e c t K e y & g t ; & l t ; K e y & g t ; T a b l e s \ ��  ��������\ C o l u m n s \ K L I M _ U P P E R & l t ; / K e y & g t ; & l t ; / D i a g r a m O b j e c t K e y & g t ; & l t ; D i a g r a m O b j e c t K e y & g t ; & l t ; K e y & g t ; T a b l e s \ ��  ��������\ C o l u m n s \ G 2 _ K L I M A K I O & l t ; / K e y & g t ; & l t ; / D i a g r a m O b j e c t K e y & g t ; & l t ; D i a g r a m O b j e c t K e y & g t ; & l t ; K e y & g t ; T a b l e s \ ��  ��������\ C o l u m n s \ A T H R _ K L I M A K I O & l t ; / K e y & g t ; & l t ; / D i a g r a m O b j e c t K e y & g t ; & l t ; D i a g r a m O b j e c t K e y & g t ; & l t ; K e y & g t ; T a b l e s \ ������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 �����������\ C o l u m n s \ N O M O S _ I D & l t ; / K e y & g t ; & l t ; / D i a g r a m O b j e c t K e y & g t ; & l t ; D i a g r a m O b j e c t K e y & g t ; & l t ; K e y & g t ; T a b l e s \ ������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 �����������\ C o l u m n s \ S I N _ K L I M A K I O _ I D & l t ; / K e y & g t ; & l t ; / D i a g r a m O b j e c t K e y & g t ; & l t ; D i a g r a m O b j e c t K e y & g t ; & l t ; K e y & g t ; T a b l e s \ ������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 �����������\ C o l u m n s \ M _ F & l t ; / K e y & g t ; & l t ; / D i a g r a m O b j e c t K e y & g t ; & l t ; D i a g r a m O b j e c t K e y & g t ; & l t ; K e y & g t ; T a b l e s \ ������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 �����������\ C o l u m n s \ M _ S & l t ; / K e y & g t ; & l t ; / D i a g r a m O b j e c t K e y & g t ; & l t ; D i a g r a m O b j e c t K e y & g t ; & l t ; K e y & g t ; T a b l e s \ ������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 �����������\ M e a s u r e s \ ��������  ���  ������  M _ S I N O L O   7 & l t ; / K e y & g t ; & l t ; / D i a g r a m O b j e c t K e y & g t ; & l t ; D i a g r a m O b j e c t K e y & g t ; & l t ; K e y & g t ; T a b l e s \ ������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 �����������\ ��������  ���  ������  M _ S I N O L O   7 \ A d d i t i o n a l 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 ������������\ C o l u m n s \ N O M O S _ I D & l t ; / K e y & g t ; & l t ; / D i a g r a m O b j e c t K e y & g t ; & l t ; D i a g r a m O b j e c t K e y & g t ; & l t ; K e y & g t ; T a b l e s \ ������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 ������������\ C o l u m n s \ E P A G G E L M A _ I D & l t ; / K e y & g t ; & l t ; / D i a g r a m O b j e c t K e y & g t ; & l t ; D i a g r a m O b j e c t K e y & g t ; & l t ; K e y & g t ; T a b l e s \ ������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 ������������\ C o l u m n s \ M _ F & l t ; / K e y & g t ; & l t ; / D i a g r a m O b j e c t K e y & g t ; & l t ; D i a g r a m O b j e c t K e y & g t ; & l t ; K e y & g t ; T a b l e s \ ������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 ������������\ C o l u m n s \ M _ S & l t ; / K e y & g t ; & l t ; / D i a g r a m O b j e c t K e y & g t ; & l t ; D i a g r a m O b j e c t K e y & g t ; & l t ; K e y & g t ; T a b l e s \ ������  ���  �����  ������������\ M e a s u r e s \ ��������  ���  ������  M _ S I N O L O   1 1 & l t ; / K e y & g t ; & l t ; / D i a g r a m O b j e c t K e y & g t ; & l t ; D i a g r a m O b j e c t K e y & g t ; & l t ; K e y & g t ; T a b l e s \ ������  ���  �����  ������������\ ��������  ���  ������  M _ S I N O L O   1 1 \ A d d i t i o n a l 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 ������������\ M e a s u r e s \ ��������  ���  ������  M _ F   3 & l t ; / K e y & g t ; & l t ; / D i a g r a m O b j e c t K e y & g t ; & l t ; D i a g r a m O b j e c t K e y & g t ; & l t ; K e y & g t ; T a b l e s \ ������  ���  �����  ������������\ ��������  ���  ������  M _ F 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 ������������\ M e a s u r e s \ ��������  ���  ������  M _ S   3 & l t ; / K e y & g t ; & l t ; / D i a g r a m O b j e c t K e y & g t ; & l t ; D i a g r a m O b j e c t K e y & g t ; & l t ; K e y & g t ; T a b l e s \ ������  ���  �����  ������������\ ��������  ���  ������  M _ S 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 �����������\ M e a s u r e s \ ��������  ���  ������  M _ S I N O L O   1 2 & l t ; / K e y & g t ; & l t ; / D i a g r a m O b j e c t K e y & g t ; & l t ; D i a g r a m O b j e c t K e y & g t ; & l t ; K e y & g t ; T a b l e s \ ������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 �����������\ ��������  ���  ������  M _ S I N O L O   1 2 \ A d d i t i o n a l 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 ���������\ C o l u m n s \ E T O S & l t ; / K e y & g t ; & l t ; / D i a g r a m O b j e c t K e y & g t ; & l t ; D i a g r a m O b j e c t K e y & g t ; & l t ; K e y & g t ; T a b l e s \ ������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 ���������\ C o l u m n s \ E P A G G E L M A _ I D & l t ; / K e y & g t ; & l t ; / D i a g r a m O b j e c t K e y & g t ; & l t ; D i a g r a m O b j e c t K e y & g t ; & l t ; K e y & g t ; T a b l e s \ ������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 ���������\ C o l u m n s \ O I K _ K A T _ I D & l t ; / K e y & g t ; & l t ; / D i a g r a m O b j e c t K e y & g t ; & l t ; D i a g r a m O b j e c t K e y & g t ; & l t ; K e y & g t ; T a b l e s \ ������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 ���������\ M e a s u r e s \ ��������  ���  ������  M _ S I N O L O   1 3 & l t ; / K e y & g t ; & l t ; / D i a g r a m O b j e c t K e y & g t ; & l t ; D i a g r a m O b j e c t K e y & g t ; & l t ; K e y & g t ; T a b l e s \ ������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 ���������\ ��������  ���  ������  M _ S I N O L O   1 3 \ A d d i t i o n a l 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 �����������\ C o l u m n s \ S I N _ K L I M A K I O _ I D & l t ; / K e y & g t ; & l t ; / D i a g r a m O b j e c t K e y & g t ; & l t ; D i a g r a m O b j e c t K e y & g t ; & l t ; K e y & g t ; T a b l e s \ ������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 �����������\ M e a s u r e s \ ��������  ���  ������  M _ S I N O L O   1 4 & l t ; / K e y & g t ; & l t ; / D i a g r a m O b j e c t K e y & g t ; & l t ; D i a g r a m O b j e c t K e y & g t ; & l t ; K e y & g t ; T a b l e s \ ������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 �����������\ ��������  ���  ������  M _ S I N O L O   1 4 \ A d d i t i o n a l 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 ��������\ C o l u m n s \ E T O S & l t ; / K e y & g t ; & l t ; / D i a g r a m O b j e c t K e y & g t ; & l t ; D i a g r a m O b j e c t K e y & g t ; & l t ; K e y & g t ; T a b l e s \ ������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 ��������\ C o l u m n s \ F _ K L I M A K I O _ I D & l t ; / K e y & g t ; & l t ; / D i a g r a m O b j e c t K e y & g t ; & l t ; D i a g r a m O b j e c t K e y & g t ; & l t ; K e y & g t ; T a b l e s \ ������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 ��������\ C o l u m n s \ M _ F & l t ; / K e y & g t ; & l t ; / D i a g r a m O b j e c t K e y & g t ; & l t ; D i a g r a m O b j e c t K e y & g t ; & l t ; K e y & g t ; T a b l e s \ ������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 ��������\ M e a s u r e s \ ��������  ���  ������  M _ F   4 & l t ; / K e y & g t ; & l t ; / D i a g r a m O b j e c t K e y & g t ; & l t ; D i a g r a m O b j e c t K e y & g t ; & l t ; K e y & g t ; T a b l e s \ ������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 ��������\ ��������  ���  ������  M _ F   4 \ A d d i t i o n a l 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 �������\ C o l u m n s \ E T O S & l t ; / K e y & g t ; & l t ; / D i a g r a m O b j e c t K e y & g t ; & l t ; D i a g r a m O b j e c t K e y & g t ; & l t ; K e y & g t ; T a b l e s \ ������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 �������\ C o l u m n s \ S _ K L I M A K I O _ I D & l t ; / K e y & g t ; & l t ; / D i a g r a m O b j e c t K e y & g t ; & l t ; D i a g r a m O b j e c t K e y & g t ; & l t ; K e y & g t ; T a b l e s \ ������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 �������\ C o l u m n s \ M _ S & l t ; / K e y & g t ; & l t ; / D i a g r a m O b j e c t K e y & g t ; & l t ; D i a g r a m O b j e c t K e y & g t ; & l t ; K e y & g t ; T a b l e s \ ������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 �������\ M e a s u r e s \ ��������  ���  ������  M _ S   4 & l t ; / K e y & g t ; & l t ; / D i a g r a m O b j e c t K e y & g t ; & l t ; D i a g r a m O b j e c t K e y & g t ; & l t ; K e y & g t ; T a b l e s \ ������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 �������\ ��������  ���  ������  M _ S   4 \ A d d i t i o n a l   I n f o \ ������  �����  �����������& l t ; / K e y & g t ; & l t ; / D i a g r a m O b j e c t K e y & g t ; & l t ; D i a g r a m O b j e c t K e y & g t ; & l t ; K e y & g t ; R e l a t i o n s h i p s \ & a m p ; l t ; T a b l e s \ ������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 �����& a m p ; g t ; & l t ; / K e y & g t ; & l t ; / D i a g r a m O b j e c t K e y & g t ; & l t ; D i a g r a m O b j e c t K e y & g t ; & l t ; K e y & g t ; R e l a t i o n s h i p s \ & a m p ; l t ; T a b l e s \ ������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 �����& a m p ; g t ; \ P K & l t ; / K e y & g t ; & l t ; / D i a g r a m O b j e c t K e y & g t ; & l t ; D i a g r a m O b j e c t K e y & g t ; & l t ; K e y & g t ; R e l a t i o n s h i p s \ & a m p ; l t ; T a b l e s \ �������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& l t ; / K e y & g t ; & l t ; / D i a g r a m O b j e c t K e y & g t ; & l t ; D i a g r a m O b j e c t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F K & l t ; / K e y & g t ; & l t ; / D i a g r a m O b j e c t K e y & g t ; & l t ; D i a g r a m O b j e c t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P K & l t ; / K e y & g t ; & l t ; / D i a g r a m O b j e c t K e y & g t ; & l t ; D i a g r a m O b j e c t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1 3 \ C o l u m n s \ M E A S U R E _ I D & a m p ; g t ; - & a m p ; l t ; T a b l e s \ �1 3 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1 3 \ C o l u m n s \ M E A S U R E _ I D & a m p ; g t ; - & a m p ; l t ; T a b l e s \ �1 3 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1 3 \ C o l u m n s \ M E A S U R E _ I D & a m p ; g t ; - & a m p ; l t ; T a b l e s \ �1 3 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 �����& a m p ; g t ; \ P K & l t ; / K e y & g t ; & l t ; / D i a g r a m O b j e c t K e y & g t ; & l t ; D i a g r a m O b j e c t K e y & g t ; & l t ; K e y & g t ; R e l a t i o n s h i p s \ & a m p ; l t ; T a b l e s \ ������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/ A l l K e y s & g t ; & l t ; S e l e c t e d K e y s & g t ; & l t ; D i a g r a m O b j e c t K e y & g t ; & l t ; K e y & g t ; T a b l e s \ ��������  �����������  �������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6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 �����& l t ; / K e y & g t ; & l t ; / a : K e y & g t ; & l t ; a : V a l u e 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 & a m p ; l t ; T a b l e s \ �����\ H i e r a r c h i e s \ ���������& a m p ; g t ; & l t ; / K e y & g t ; & l t ; / a : K e y & g t ; & l t ; a : V a l u e 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 �����& l t ; / K e y & g t ; & l t ; / a : K e y & g t ; & l t ; a : V a l u e 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 & a m p ; l t ; T a b l e s \ �����\ H i e r a r c h i e s \ ���������& a m p ; g t ; & l t ; / K e y & g t ; & l t ; / a : K e y & g t ; & l t ; a : V a l u e 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 T a g s \ H i e r a r c h i e s \ & a m p ; l t ; T a b l e s \ �����\ H i e r a r c h i e s \ ���������& a m p ; g t ; & l t ; / K e y & g t ; & l t ; / a : K e y & g t ; & l t ; a : V a l u e 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 T a g s \ T a b l e s \ & a m p ; l t ; T a b l e s \ ������������  ���������& a m p ; g t ; & l t ; / K e y & g t ; & l t ; / a : K e y & g t ; & l t ; a : V a l u e 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 8 & a m p ; g t ; & l t ; / K e y & g t ; & l t ; / a : K e y & g t ; & l t ; a : V a l u e 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 8 �& a m p ; g t ; & l t ; / K e y & g t ; & l t ; / a : K e y & g t ; & l t ; a : V a l u e 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 8 �& a m p ; g t ; & l t ; / K e y & g t ; & l t ; / a : K e y & g t ; & l t ; a : V a l u e 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 1 0 & a m p ; g t ; & l t ; / K e y & g t ; & l t ; / a : K e y & g t ; & l t ; a : V a l u e 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 1 1 & a m p ; g t ; & l t ; / K e y & g t ; & l t ; / a : K e y & g t ; & l t ; a : V a l u e 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 1 1 �& a m p ; g t ; & l t ; / K e y & g t ; & l t ; / a : K e y & g t ; & l t ; a : V a l u e 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 ������������  �����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 1 1 �& a m p ; g t ; & l t ; / K e y & g t ; & l t ; / a : K e y & g t ; & l t ; a : V a l u e 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 3 1 & a m p ; g t ; & l t ; / K e y & g t ; & l t ; / a : K e y & g t ; & l t ; a : V a l u e 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 1 2 & a m p ; g t ; & l t ; / K e y & g t ; & l t ; / a : K e y & g t ; & l t ; a : V a l u e 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 T a g s \ T a b l e s \ & a m p ; l t ; T a b l e s \ �1 2 - ��������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 1 2 �& a m p ; g t ; & l t ; / K e y & g t ; & l t ; / a : K e y & g t ; & l t ; a : V a l u e 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 1 2 �& a m p ; g t ; & l t ; / K e y & g t ; & l t ; / a : K e y & g t ; & l t ; a : V a l u e 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 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 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 T a g s \ T a b l e s \ & a m p ; l t ; T a b l e s \ �������- �����- ����& a m p ; g t ; & l t ; / K e y & g t ; & l t ; / a : K e y & g t ; & l t ; a : V a l u e 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  �  ���  �������� 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  ������������& a m p ; g t ; & l t ; / K e y & g t ; & l t ; / a : K e y & g t ; & l t ; a : V a l u e 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  ���������  ���  ��������  ��������� 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  ������������  ���  ������������  ���������& a m p ; g t ; & l t ; / K e y & g t ; & l t ; / a : K e y & g t ; & l t ; a : V a l u e 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  ��������� 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 ��������  �����������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 ��������  �����������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& l t ; / K e y & g t ; & l t ; / a : K e y & g t ; & l t ; a : V a l u e   i : t y p e = " D i a g r a m D i s p l a y N o d e V i e w S t a t e " & g t ; & l t ; H e i g h t & g t ; 2 2 1 . 3 6 3 6 3 6 3 6 3 6 3 6 3 7 & l t ; / H e i g h t & g t ; & l t ; I s E x p a n d e d & g t ; t r u e & l t ; / I s E x p a n d e d & g t ; & l t ; L a y e d O u t & g t ; t r u e & l t ; / L a y e d O u t & g t ; & l t ; W i d t h & g t ; 2 5 2 . 5 7 1 4 2 8 5 7 1 4 2 8 5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��  �����������& l t ; / K e y & g t ; & l t ; / a : K e y & g t ; & l t ; a : V a l u e 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H i e r a r c h i e s \ 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H i e r a r c h i e s \ ���������\ L e v e l s \ 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H i e r a r c h i e s \ ���������\ L e v e l s \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& l t ; / K e y & g t ; & l t ; / a : K e y & g t ; & l t ; a : V a l u e   i : t y p e = " D i a g r a m D i s p l a y N o d e V i e w S t a t e " & g t ; & l t ; H e i g h t & g t ; 1 1 0 & l t ; / H e i g h t & g t ; & l t ; I s E x p a n d e d & g t ; t r u e & l t ; / I s E x p a n d e d & g t ; & l t ; L a y e d O u t & g t ; t r u e & l t ; / L a y e d O u t & g t ; & l t ; L e f t & g t ; 4 4 4 . 5 4 5 4 5 4 5 4 5 4 5 4 7 3 & l t ; / L e f t & g t ; & l t ; T a b I n d e x & g t ; 4 8 & l t ; / T a b I n d e x & g t ; & l t ; T o p & g t ; 7 4 1 . 4 5 4 5 4 5 4 5 4 5 4 5 6 1 & l t ; / T o p & g t ; & l t ; W i d t h & g t ; 1 9 7 . 1 4 2 8 5 7 1 4 2 8 5 7 1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\ C o l u m n s \ E P A G E L M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 �������& l t ; / K e y & g t ; & l t ; / a : K e y & g t ; & l t ; a : V a l u e   i : t y p e = " D i a g r a m D i s p l a y N o d e V i e w S t a t e " & g t ; & l t ; H e i g h t & g t ; 1 5 7 & l t ; / H e i g h t & g t ; & l t ; I s E x p a n d e d & g t ; t r u e & l t ; / I s E x p a n d e d & g t ; & l t ; L a y e d O u t & g t ; t r u e & l t ; / L a y e d O u t & g t ; & l t ; L e f t & g t ; 6 1 5 . 5 9 9 8 2 8 9 2 7 5 3 9 1 9 & l t ; / L e f t & g t ; & l t ; S c r o l l V e r t i c a l O f f s e t & g t ; 6 & l t ; / S c r o l l V e r t i c a l O f f s e t & g t ; & l t ; T a b I n d e x & g t ; 2 & l t ; / T a b I n d e x & g t ; & l t ; T o p & g t ; 8 . 1 8 1 8 1 8 1 8 1 8 1 8 0 7 3 3 & l t ; / T o p & g t ; & l t ; W i d t h & g t ; 3 0 4 . 8 4 4 1 5 5 8 4 4 1 5 5 8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 �������\ C o l u m n s \ A T H R _ K L I M A K I O & l t ; / K e y & g t ; & l t ; / a : K e y & g t ; & l t ; a : V a l u e 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 �������\ C o l u m n s \ A T H R 2 _ K L I M A K I O & l t ; / K e y & g t ; & l t ; / a : K e y & g t ; & l t ; a : V a l u e 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5 0 . 3 6 3 6 3 6 3 6 3 6 3 6 4 9 & l t ; / L e f t & g t ; & l t ; T a b I n d e x & g t ; 1 & l t ; / T a b I n d e x & g t ; & l t ; W i d t h & g t ; 1 9 7 . 1 4 2 8 5 7 1 4 2 8 5 7 1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L e v e l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L e v e l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  ���  ������ 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  ���  ������  M E A S U R E \ A d d i t i o n a l 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  ���  ������ 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  ���  ������  S _ M E A S U R E _ I D \ A d d i t i o n a l 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��  ���  ������ 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��  ���  ������  M E A S U R E _ I D \ A d d i t i o n a l 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��  ���  ������  L e v e l 1 & l t ; / K e y & g t ; & l t ; / a : K e y & g t ; & l t ; a : V a l u e 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��  ���  ������  L e v e l 1 \ A d d i t i o n a l 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�  ���������& l t ; / K e y & g t ; & l t ; / a : K e y & g t ; & l t ; a : V a l u e   i : t y p e = " D i a g r a m D i s p l a y N o d e V i e w S t a t e " & g t ; & l t ; H e i g h t & g t ; 1 0 9 & l t ; / H e i g h t & g t ; & l t ; I s E x p a n d e d & g t ; t r u e & l t ; / I s E x p a n d e d & g t ; & l t ; L a y e d O u t & g t ; t r u e & l t ; / L a y e d O u t & g t ; & l t ; L e f t & g t ; 7 4 3 . 4 6 7 1 0 4 7 8 6 3 8 1 1 3 & l t ; / L e f t & g t ; & l t ; T a b I n d e x & g t ; 4 9 & l t ; / T a b I n d e x & g t ; & l t ; T o p & g t ; 7 3 7 . 4 5 4 5 4 5 4 5 4 5 4 5 6 1 & l t ; / T o p & g t ; & l t ; W i d t h & g t ; 2 0 0 . 1 4 2 8 5 7 1 4 2 8 5 7 1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�  ���������\ C o l u m n s \ O I K _ K A T _ I D & l t ; / K e y & g t ; & l t ; / a : K e y & g t ; & l t ; a : V a l u e 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�  ���������\ C o l u m n s \ O I K _ K A T A S T A S H & l t ; / K e y & g t ; & l t ; / a : K e y & g t ; & l t ; a : V a l u e 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 ����& l t ; / K e y & g t ; & l t ; / a : K e y & g t ; & l t ; a : V a l u e   i : t y p e = " D i a g r a m D i s p l a y N o d e V i e w S t a t e " & g t ; & l t ; H e i g h t & g t ; 2 1 4 . 0 7 6 9 2 3 0 7 6 9 2 3 0 9 & l t ; / H e i g h t & g t ; & l t ; I s E x p a n d e d & g t ; t r u e & l t ; / I s E x p a n d e d & g t ; & l t ; L a y e d O u t & g t ; t r u e & l t ; / L a y e d O u t & g t ; & l t ; T a b I n d e x & g t ; 1 4 & l t ; / T a b I n d e x & g t ; & l t ; T o p & g t ; 4 0 0 . 6 3 6 3 6 3 6 3 6 3 6 3 5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 ����\ C o l u m n s \ N O M O S _ I D & l t ; / K e y & g t ; & l t ; / a : K e y & g t ; & l t ; a : V a l u e 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 E T O S \ A d d i t i o n a l 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 M _ F \ A d d i t i o n a l 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 M _ S \ A d d i t i o n a l 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 M _ S I N O L O \ A d d i t i o n a l 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 ��������& l t ; / K e y & g t ; & l t ; / a : K e y & g t ; & l t ; a : V a l u e   i : t y p e = " D i a g r a m D i s p l a y N o d e V i e w S t a t e " & g t ; & l t ; H e i g h t & g t ; 1 7 0 & l t ; / H e i g h t & g t ; & l t ; I s E x p a n d e d & g t ; t r u e & l t ; / I s E x p a n d e d & g t ; & l t ; L a y e d O u t & g t ; t r u e & l t ; / L a y e d O u t & g t ; & l t ; L e f t & g t ; 1 3 7 0 . 4 1 8 0 1 0 7 4 5 7 2 0 9 & l t ; / L e f t & g t ; & l t ; T a b I n d e x & g t ; 4 0 & l t ; / T a b I n d e x & g t ; & l t ; T o p & g t ; 7 1 6 . 7 2 7 2 7 2 7 2 7 2 7 2 7 5 & l t ; / T o p & g t ; & l t ; W i d t h & g t ; 2 6 7 . 8 9 6 1 0 3 8 9 6 1 0 3 6 8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 �������& l t ; / K e y & g t ; & l t ; / a : K e y & g t ; & l t ; a : V a l u e   i : t y p e = " D i a g r a m D i s p l a y N o d e V i e w S t a t e " & g t ; & l t ; H e i g h t & g t ; 1 7 0 & l t ; / H e i g h t & g t ; & l t ; I s E x p a n d e d & g t ; t r u e & l t ; / I s E x p a n d e d & g t ; & l t ; L a y e d O u t & g t ; t r u e & l t ; / L a y e d O u t & g t ; & l t ; L e f t & g t ; 1 6 8 4 . 5 2 9 6 1 3 5 2 1 1 7 9 7 & l t ; / L e f t & g t ; & l t ; T a b I n d e x & g t ; 4 1 & l t ; / T a b I n d e x & g t ; & l t ; T o p & g t ; 7 1 8 . 4 0 9 0 9 0 9 0 9 0 9 0 8 8 & l t ; / T o p & g t ; & l t ; W i d t h & g t ; 2 8 6 . 2 7 2 7 2 7 2 7 2 7 2 7 2 5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 8 & l t ; / K e y & g t ; & l t ; / a : K e y & g t ; & l t ; a : V a l u e   i : t y p e = " D i a g r a m D i s p l a y N o d e V i e w S t a t e " & g t ; & l t ; H e i g h t & g t ; 2 0 0 . 9 0 9 0 9 0 9 0 9 0 9 0 9 1 & l t ; / H e i g h t & g t ; & l t ; I s E x p a n d e d & g t ; t r u e & l t ; / I s E x p a n d e d & g t ; & l t ; L a y e d O u t & g t ; t r u e & l t ; / L a y e d O u t & g t ; & l t ; L e f t & g t ; 1 9 2 7 . 1 2 8 1 5 5 4 3 2 3 2 1 8 & l t ; / L e f t & g t ; & l t ; T a b I n d e x & g t ; 2 2 & l t ; / T a b I n d e x & g t ; & l t ; T o p & g t ; 4 1 6 . 1 8 1 8 1 8 1 8 1 8 1 8 0 7 & l t ; / T o p & g t ; & l t ; W i d t h & g t ; 1 6 5 . 4 5 4 5 4 5 4 5 4 5 4 5 3 8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 8 \ M e a s u r e s \ ��������  ���  ������  M _ S I N O L O 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 8 \ ��������  ���  ������  M _ S I N O L O 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 8 �& l t ; / K e y & g t ; & l t ; / a : K e y & g t ; & l t ; a : V a l u e   i : t y p e = " D i a g r a m D i s p l a y N o d e V i e w S t a t e " & g t ; & l t ; H e i g h t & g t ; 2 0 8 . 1 8 1 8 1 8 1 8 1 8 1 8 1 9 & l t ; / H e i g h t & g t ; & l t ; I s E x p a n d e d & g t ; t r u e & l t ; / I s E x p a n d e d & g t ; & l t ; L a y e d O u t & g t ; t r u e & l t ; / L a y e d O u t & g t ; & l t ; L e f t & g t ; 2 1 1 8 . 8 7 7 5 5 1 2 0 5 2 6 0 3 & l t ; / L e f t & g t ; & l t ; T a b I n d e x & g t ; 2 3 & l t ; / T a b I n d e x & g t ; & l t ; T o p & g t ; 4 1 2 . 1 8 1 8 1 8 1 8 1 8 1 8 & l t ; / T o p & g t ; & l t ; W i d t h & g t ; 1 7 2 . 7 2 7 2 7 2 7 2 7 2 7 3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 8 �\ M e a s u r e s \ ��������  ���  ������  M _ S I N O L O 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 8 �\ ��������  ���  ������  M _ S I N O L O 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 8 �& l t ; / K e y & g t ; & l t ; / a : K e y & g t ; & l t ; a : V a l u e   i : t y p e = " D i a g r a m D i s p l a y N o d e V i e w S t a t e " & g t ; & l t ; H e i g h t & g t ; 2 1 1 . 8 1 8 1 8 1 8 1 8 1 8 1 8 4 & l t ; / H e i g h t & g t ; & l t ; I s E x p a n d e d & g t ; t r u e & l t ; / I s E x p a n d e d & g t ; & l t ; L a y e d O u t & g t ; t r u e & l t ; / L a y e d O u t & g t ; & l t ; L e f t & g t ; 2 3 1 2 . 5 1 3 9 1 4 8 4 1 6 2 4 2 & l t ; / L e f t & g t ; & l t ; T a b I n d e x & g t ; 2 4 & l t ; / T a b I n d e x & g t ; & l t ; T o p & g t ; 3 9 9 . 8 1 8 1 8 1 8 1 8 1 8 1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 8 �\ M e a s u r e s \ ��������  ���  ������  M _ S I N O L O 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 8 �\ ��������  ���  ������  M _ S I N O L O  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 1 0 & l t ; / K e y & g t ; & l t ; / a : K e y & g t ; & l t ; a : V a l u e   i : t y p e = " D i a g r a m D i s p l a y N o d e V i e w S t a t e " & g t ; & l t ; H e i g h t & g t ; 2 0 2 . 7 2 7 2 7 2 7 2 7 2 7 2 6 9 & l t ; / H e i g h t & g t ; & l t ; I s E x p a n d e d & g t ; t r u e & l t ; / I s E x p a n d e d & g t ; & l t ; L a y e d O u t & g t ; t r u e & l t ; / L a y e d O u t & g t ; & l t ; L e f t & g t ; 2 5 3 4 . 7 3 4 6 9 4 0 6 2 4 0 3 8 & l t ; / L e f t & g t ; & l t ; T a b I n d e x & g t ; 2 5 & l t ; / T a b I n d e x & g t ; & l t ; T o p & g t ; 4 0 4 . 8 1 1 6 8 8 3 1 1 6 8 7 9 3 & l t ; / T o p & g t ; & l t ; W i d t h & g t ; 2 3 1 . 4 2 8 5 7 1 4 2 8 5 7 1 3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 1 0 \ C o l u m n s \ E P I P E D O _ O M A D O P O I H S H S & l t ; / K e y & g t ; & l t ; / a : K e y & g t ; & l t ; a : V a l u e 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 1 0 \ M e a s u r e s \ ��������  ���  ������  M _ S I N O L O   5 & l t ; / K e y & g t ; & l t ; / a : K e y & g t ; & l t ; a : V a l u e 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 1 0 \ ��������  ���  ������  M _ S I N O L O   5 \ A d d i t i o n a l 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 1 1 & l t ; / K e y & g t ; & l t ; / a : K e y & g t ; & l t ; a : V a l u e   i : t y p e = " D i a g r a m D i s p l a y N o d e V i e w S t a t e " & g t ; & l t ; H e i g h t & g t ; 1 9 1 . 5 1 5 1 5 1 5 1 5 1 5 1 3 9 & l t ; / H e i g h t & g t ; & l t ; I s E x p a n d e d & g t ; t r u e & l t ; / I s E x p a n d e d & g t ; & l t ; L a y e d O u t & g t ; t r u e & l t ; / L a y e d O u t & g t ; & l t ; L e f t & g t ; 2 7 9 4 . 2 4 8 1 8 0 5 7 5 8 8 8 9 & l t ; / L e f t & g t ; & l t ; T a b I n d e x & g t ; 2 6 & l t ; / T a b I n d e x & g t ; & l t ; T o p & g t ; 4 0 1 . 1 5 9 0 9 0 9 0 9 0 9 0 7 6 & l t ; / T o p & g t ; & l t ; W i d t h & g t ; 2 4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 1 1 \ C o l u m n s \ P I N 1 1 _ K L I M A K I O & l t ; / K e y & g t ; & l t ; / a : K e y & g t ; & l t ; a : V a l u e 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 1 1 \ M e a s u r e s \ ��������  ���  ������ 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 1 1 \ ��������  ���  ������  ��������������\ A d d i t i o n a l 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 1 1 \ M e a s u r e s \ ��������  ���  ������ 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 1 1 \ ��������  ���  ������  �������������  ��������\ A d d i t i o n a l 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 1 1 \ M e a s u r e s \ ��������  ���  ������ 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 1 1 \ ��������  ���  ������  ���������  �����\ A d d i t i o n a l 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 �������& l t ; / K e y & g t ; & l t ; / a : K e y & g t ; & l t ; a : V a l u e   i : t y p e = " D i a g r a m D i s p l a y N o d e V i e w S t a t e " & g t ; & l t ; H e i g h t & g t ; 1 6 2 . 8 1 8 1 8 1 8 1 8 1 8 1 9 3 & l t ; / H e i g h t & g t ; & l t ; I s E x p a n d e d & g t ; t r u e & l t ; / I s E x p a n d e d & g t ; & l t ; L a y e d O u t & g t ; t r u e & l t ; / L a y e d O u t & g t ; & l t ; L e f t & g t ; 2 7 1 2 . 6 1 1 8 1 6 9 3 9 5 2 5 9 & l t ; / L e f t & g t ; & l t ; T a b I n d e x & g t ; 3 & l t ; / T a b I n d e x & g t ; & l t ; T o p & g t ; 1 0 0 . 4 5 4 5 4 5 4 5 4 5 4 5 3 5 & l t ; / T o p & g t ; & l t ; W i d t h & g t ; 2 5 0 . 5 2 4 3 3 3 1 7 9 7 5 4 4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 �������\ C o l u m n s \ K L I M A K I O _ A T H R & l t ; / K e y & g t ; & l t ; / a : K e y & g t ; & l t ; a : V a l u e 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 1 1 �& l t ; / K e y & g t ; & l t ; / a : K e y & g t ; & l t ; a : V a l u e   i : t y p e = " D i a g r a m D i s p l a y N o d e V i e w S t a t e " & g t ; & l t ; H e i g h t & g t ; 1 6 1 . 9 6 9 6 9 6 9 6 9 6 9 7 1 1 & l t ; / H e i g h t & g t ; & l t ; I s E x p a n d e d & g t ; t r u e & l t ; / I s E x p a n d e d & g t ; & l t ; L a y e d O u t & g t ; t r u e & l t ; / L a y e d O u t & g t ; & l t ; L e f t & g t ; 3 0 6 5 . 4 0 1 8 8 4 3 8 5 0 1 3 5 & l t ; / L e f t & g t ; & l t ; T a b I n d e x & g t ; 2 7 & l t ; / T a b I n d e x & g t ; & l t ; T o p & g t ; 4 0 3 . 3 4 0 9 0 9 0 9 0 9 0 9 2 4 & l t ; / T o p & g t ; & l t ; W i d t h & g t ; 2 6 1 . 8 1 8 1 8 1 8 1 8 1 8 1 5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 1 1 �\ C o l u m n s \ P I N 1 1 _ K L I M A K I O & l t ; / K e y & g t ; & l t ; / a : K e y & g t ; & l t ; a : V a l u e 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 ��������������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 ��������������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  ��������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  ��������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  �����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  �����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 ��������& l t ; / K e y & g t ; & l t ; / a : K e y & g t ; & l t ; a : V a l u e   i : t y p e = " D i a g r a m D i s p l a y N o d e V i e w S t a t e " & g t ; & l t ; H e i g h t & g t ; 1 5 7 . 2 7 2 7 2 7 2 7 2 7 2 7 2 & l t ; / H e i g h t & g t ; & l t ; I s E x p a n d e d & g t ; t r u e & l t ; / I s E x p a n d e d & g t ; & l t ; L a y e d O u t & g t ; t r u e & l t ; / L a y e d O u t & g t ; & l t ; L e f t & g t ; 3 0 2 1 . 9 5 4 3 3 1 9 3 7 4 6 3 4 & l t ; / L e f t & g t ; & l t ; T a b I n d e x & g t ; 4 & l t ; / T a b I n d e x & g t ; & l t ; T o p & g t ; 9 1 . 6 1 3 6 3 6 3 6 3 6 3 6 4 3 1 & l t ; / T o p & g t ; & l t ; W i d t h & g t ; 2 4 7 . 2 7 2 7 2 7 2 7 2 7 2 6 3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 ��������\ C o l u m n s \ K L I M A K I O _ A T H R & l t ; / K e y & g t ; & l t ; / a : K e y & g t ; & l t ; a : V a l u e 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3 7 9 . 4 1 2 5 7 9 5 7 2 1 7 9 8 & l t ; / L e f t & g t ; & l t ; T a b I n d e x & g t ; 2 8 & l t ; / T a b I n d e x & g t ; & l t ; T o p & g t ; 4 0 5 . 7 0 4 5 4 5 4 5 4 5 4 5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 1 1 �\ C o l u m n s \ P I N 1 1 _ K L I M A K I O & l t ; / K e y & g t ; & l t ; / a : K e y & g t ; & l t ; a : V a l u e 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 ��������������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 ��������������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  ��������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  ��������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  �����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  �����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3 1 3 . 4 0 8 8 7 7 3 9 2 0 0 8 4 & l t ; / L e f t & g t ; & l t ; T a b I n d e x & g t ; 5 & l t ; / T a b I n d e x & g t ; & l t ; T o p & g t ; 9 9 . 7 6 3 3 6 8 9 8 3 9 5 7 2 6 4 & l t ; / T o p & g t ; & l t ; W i d t h & g t ; 2 7 4 . 5 4 5 4 5 4 5 4 5 4 5 4 7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 �������\ C o l u m n s \ K L I M A K I O _ A T H R & l t ; / K e y & g t ; & l t ; / a : K e y & g t ; & l t ; a : V a l u e 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 3 1 & l t ; / K e y & g t ; & l t ; / a : K e y & g t ; & l t ; a : V a l u e   i : t y p e = " D i a g r a m D i s p l a y N o d e V i e w S t a t e " & g t ; & l t ; H e i g h t & g t ; 2 0 9 . 0 4 7 6 1 9 0 4 7 6 1 9 0 4 & l t ; / H e i g h t & g t ; & l t ; I s E x p a n d e d & g t ; t r u e & l t ; / I s E x p a n d e d & g t ; & l t ; L a y e d O u t & g t ; t r u e & l t ; / L a y e d O u t & g t ; & l t ; L e f t & g t ; 5 1 8 6 . 0 2 9 5 9 0 0 1 2 7 2 & l t ; / L e f t & g t ; & l t ; T a b I n d e x & g t ; 3 5 & l t ; / T a b I n d e x & g t ; & l t ; T o p & g t ; 3 9 6 . 3 9 7 1 8 6 1 4 7 1 8 5 2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 3 1 \ C o l u m n s \ P E R I F E R E I A & l t ; / K e y & g t ; & l t ; / a : K e y & g t ; & l t ; a : V a l u e 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 3 1 \ C o l u m n s \ E I D O S _ P O S O U & l t ; / K e y & g t ; & l t ; / a : K e y & g t ; & l t ; a : V a l u e 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 3 1 \ M e a s u r e s \ ��������  ���  ������ 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 3 1 \ ��������  ���  ������  A M O U N T \ A d d i t i o n a l 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4 3 2 . 9 6 8 6 9 7 9 6 8 6 9 6 7 & l t ; / L e f t & g t ; & l t ; T a b I n d e x & g t ; 3 6 & l t ; / T a b I n d e x & g t ; & l t ; T o p & g t ; 4 0 2 . 9 3 7 0 6 2 9 3 7 0 6 2 1 4 & l t ; / T o p & g t ; & l t ; W i d t h & g t ; 1 7 0 . 7 6 9 2 3 0 7 6 9 2 3 0 7 5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 �\ M e a s u r e s \ ��������  ���  ������  M _ S I N O L O   6 & l t ; / K e y & g t ; & l t ; / a : K e y & g t ; & l t ; a : V a l u e 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 �\ ��������  ���  ������  M _ S I N O L O   6 \ A d d i t i o n a l 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6 3 0 . 7 8 7 1 6 5 7 7 0 2 9 6 3 & l t ; / L e f t & g t ; & l t ; T a b I n d e x & g t ; 3 7 & l t ; / T a b I n d e x & g t ; & l t ; T o p & g t ; 4 0 5 . 4 1 7 3 9 5 1 0 4 8 9 4 2 4 & l t ; / T o p & g t ; & l t ; W i d t h & g t ; 1 4 9 . 2 3 0 7 6 9 2 3 0 7 6 9 1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 �\ C o l u m n s \ P L I T H O S & l t ; / K e y & g t ; & l t ; / a : K e y & g t ; & l t ; a : V a l u e 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 �\ M e a s u r e s \ ��������  ���  ������  �������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 �\ ��������  ���  ������  �������  ��������\ A d d i t i o n a l 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 �\ M e a s u r e s \ ��������  ���  ������  P L I T H O S 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 �\ ��������  ���  ������  P L I T H O S 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 ��& l t ; / K e y & g t ; & l t ; / a : K e y & g t ; & l t ; a : V a l u e   i : t y p e = " D i a g r a m D i s p l a y N o d e V i e w S t a t e " & g t ; & l t ; H e i g h t & g t ; 1 6 5 & l t ; / H e i g h t & g t ; & l t ; I s E x p a n d e d & g t ; t r u e & l t ; / I s E x p a n d e d & g t ; & l t ; L a y e d O u t & g t ; t r u e & l t ; / L a y e d O u t & g t ; & l t ; L e f t & g t ; 5 8 1 3 . 5 6 7 3 8 5 5 5 0 5 1 2 & l t ; / L e f t & g t ; & l t ; T a b I n d e x & g t ; 3 8 & l t ; / T a b I n d e x & g t ; & l t ; T o p & g t ; 3 9 2 . 9 4 5 5 3 3 6 3 3 0 3 3 5 1 & l t ; / T o p & g t ; & l t ; W i d t h & g t ; 1 6 9 . 2 3 0 7 6 9 2 3 0 7 6 9 0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 ��\ M e a s u r e s \ ��������  ���  ������  M _ S I N O L O   8 & l t ; / K e y & g t ; & l t ; / a : K e y & g t ; & l t ; a : V a l u e 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 ��\ ��������  ���  ������  M _ S I N O L O   8 \ A d d i t i o n a l 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6 0 0 9 . 5 6 3 7 2 2 5 4 6 8 5 & l t ; / L e f t & g t ; & l t ; T a b I n d e x & g t ; 3 9 & l t ; / T a b I n d e x & g t ; & l t ; T o p & g t ; 4 1 0 . 3 9 4 9 3 8 3 9 4 9 3 7 7 5 & l t ; / T o p & g t ; & l t ; W i d t h & g t ; 1 5 6 . 9 2 3 0 7 6 9 2 3 0 7 6 9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M e a s u r e s \ ��������  ���  ������  M _ S I N O L O  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��������  ���  ������  M _ S I N O L O   9 \ A d d i t i o n a l 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6 4 1 . 7 0 0 5 8 5 6 8 3 7 1 5 4 & l t ; / L e f t & g t ; & l t ; T a b I n d e x & g t ; 2 9 & l t ; / T a b I n d e x & g t ; & l t ; T o p & g t ; 3 8 7 . 6 0 9 3 9 0 6 0 9 3 9 0 1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 1 2 \ C o l u m n s \ O I K _ K L I M A K I O _ P I N 1 2 & l t ; / K e y & g t ; & l t ; / a : K e y & g t ; & l t ; a : V a l u e 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 1 2 \ M e a s u r e s \ ��������  ���  ������  M _ S I N O L O  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 1 2 \ ��������  ���  ������  M _ S I N O L O   1 0 \ A d d i t i o n a l 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& l t ; / K e y & g t ; & l t ; / a : K e y & g t ; & l t ; a : V a l u e   i : t y p e = " D i a g r a m D i s p l a y N o d e V i e w S t a t e " & g t ; & l t ; H e i g h t & g t ; 1 5 1 . 4 2 8 5 7 1 4 2 8 5 7 1 3 3 & l t ; / H e i g h t & g t ; & l t ; I s E x p a n d e d & g t ; t r u e & l t ; / I s E x p a n d e d & g t ; & l t ; L a y e d O u t & g t ; t r u e & l t ; / L a y e d O u t & g t ; & l t ; L e f t & g t ; 3 6 1 6 . 1 6 8 1 1 8 1 5 1 2 4 7 7 & l t ; / L e f t & g t ; & l t ; T a b I n d e x & g t ; 4 2 & l t ; / T a b I n d e x & g t ; & l t ; T o p & g t ; 6 0 0 . 1 5 5 3 4 4 6 5 5 3 4 4 1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6 6 9 . 5 4 4 7 4 1 5 2 7 8 7 1 3 & l t ; / L e f t & g t ; & l t ; T a b I n d e x & g t ; 6 & l t ; / T a b I n d e x & g t ; & l t ; T o p & g t ; 9 6 . 5 0 6 2 4 3 7 5 6 2 4 3 3 & l t ; / T o p & g t ; & l t ; W i d t h & g t ; 2 0 7 . 2 7 2 7 2 7 2 7 2 7 2 7 0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8 9 3 . 9 2 8 3 5 7 9 1 1 4 8 8 5 & l t ; / L e f t & g t ; & l t ; T a b I n d e x & g t ; 3 0 & l t ; / T a b I n d e x & g t ; & l t ; T o p & g t ; 3 9 5 . 7 2 0 6 5 4 3 4 5 6 5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 1 2 �\ C o l u m n s \ K L I M A K I O _ P I N 1 2 & l t ; / K e y & g t ; & l t ; / a : K e y & g t ; & l t ; a : V a l u e 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 1 2 �\ M e a s u r e s \ ��������  ���  ������  M _ F 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 1 2 �\ ��������  ���  ������  M _ F 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1 5 4 . 1 7 7 2 5 2 6 2 6 6 6 6 8 & l t ; / L e f t & g t ; & l t ; T a b I n d e x & g t ; 3 1 & l t ; / T a b I n d e x & g t ; & l t ; T o p & g t ; 3 8 9 . 8 5 0 5 2 4 4 7 5 5 2 4 2 5 & l t ; / T o p & g t ; & l t ; W i d t h & g t ; 1 8 4 . 2 8 5 7 1 4 2 8 5 7 1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 1 2 �\ C o l u m n s \ K L I M A K I O _ P I N 1 2 & l t ; / K e y & g t ; & l t ; / a : K e y & g t ; & l t ; a : V a l u e 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 1 2 �\ M e a s u r e s \ ��������  ���  ������  M _ S 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 1 2 �\ ��������  ���  ������  M _ S 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 1 2 �\ M e a s u r e s \ ��������  ���  ������  E T O S 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 1 2 �\ ��������  ���  ������  E T O S 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8 8 5 . 3 0 4 9 8 1 2 8 8 1 1 2 2 & l t ; / L e f t & g t ; & l t ; T a b I n d e x & g t ; 4 3 & l t ; / T a b I n d e x & g t ; & l t ; T o p & g t ; 6 0 5 . 4 0 8 9 6 6 0 3 3 9 6 5 8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1 2 8 . 9 1 5 3 7 0 8 9 8 5 0 1 4 & l t ; / L e f t & g t ; & l t ; T a b I n d e x & g t ; 4 4 & l t ; / T a b I n d e x & g t ; & l t ; T o p & g t ; 6 0 9 . 3 7 5 4 7 8 6 8 7 9 7 8 6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 ������\ M e a s u r e s \ ������  ���  ������  S _ M E A S U R E _ I D 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 ������\ ������  ���  ������  S _ M E A S U R E _ I D 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& l t ; / K e y & g t ; & l t ; / a : K e y & g t ; & l t ; a : V a l u e   i : t y p e = " D i a g r a m D i s p l a y N o d e V i e w S t a t e " & g t ; & l t ; H e i g h t & g t ; 1 5 1 . 4 2 8 5 7 1 4 2 8 5 7 1 4 4 & l t ; / H e i g h t & g t ; & l t ; I s E x p a n d e d & g t ; t r u e & l t ; / I s E x p a n d e d & g t ; & l t ; L a y e d O u t & g t ; t r u e & l t ; / L a y e d O u t & g t ; & l t ; L e f t & g t ; 3 9 0 9 . 4 1 5 3 4 7 8 6 4 7 6 4 & l t ; / L e f t & g t ; & l t ; T a b I n d e x & g t ; 7 & l t ; / T a b I n d e x & g t ; & l t ; T o p & g t ; 9 1 . 8 6 9 8 8 0 1 1 9 8 7 9 6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1 4 1 . 4 6 2 9 6 6 9 1 2 3 8 4 2 & l t ; / L e f t & g t ; & l t ; T a b I n d e x & g t ; 8 & l t ; / T a b I n d e x & g t ; & l t ; T o p & g t ; 9 7 . 8 5 2 2 4 1 5 0 8 4 9 1 0 3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6 4 7 . 9 8 6 7 7 6 4 3 6 1 9 3 4 & l t ; / L e f t & g t ; & l t ; T a b I n d e x & g t ; 3 3 & l t ; / T a b I n d e x & g t ; & l t ; T o p & g t ; 3 8 8 . 9 9 5 0 9 8 6 5 1 3 4 8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F O R O L O G H T E O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M e a s u r e s \ ��������  ���  ������ 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��������  ���  ������  M _ V A L U E \ A d d i t i o n a l 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6 4 1 . 8 4 3 9 1 9 2 9 3 3 3 6 5 & l t ; / L e f t & g t ; & l t ; T a b I n d e x & g t ; 1 0 & l t ; / T a b I n d e x & g t ; & l t ; T o p & g t ; 8 4 . 0 4 2 7 1 7 6 9 8 9 6 7 9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6 4 1 . 0 3 4 3 9 5 4 8 3 8 1 1 7 & l t ; / L e f t & g t ; & l t ; T a b I n d e x & g t ; 4 6 & l t ; / T a b I n d e x & g t ; & l t ; T o p & g t ; 6 1 8 . 9 4 7 4 7 9 6 0 3 7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8 9 2 . 5 5 8 2 0 5 0 0 7 6 2 0 9 & l t ; / L e f t & g t ; & l t ; T a b I n d e x & g t ; 3 4 & l t ; / T a b I n d e x & g t ; & l t ; T o p & g t ; 3 9 8 . 7 0 9 3 8 4 3 6 5 6 3 4 3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F O R O L O G H T E O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M e a s u r e s \ ��������  ���  ������  M _ V A L U E 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��������  ���  ������  M _ V A L U E 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8 9 3 . 6 0 5 8 2 4 0 5 5 2 3 9 3 & l t ; / L e f t & g t ; & l t ; T a b I n d e x & g t ; 1 1 & l t ; / T a b I n d e x & g t ; & l t ; T o p & g t ; 9 2 . 3 7 6 0 5 1 0 3 2 3 0 1 3 4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9 0 8 . 0 8 2 0 1 4 5 3 1 4 3 & l t ; / L e f t & g t ; & l t ; T a b I n d e x & g t ; 4 7 & l t ; / T a b I n d e x & g t ; & l t ; T o p & g t ; 6 2 4 . 8 9 9 8 6 0 5 5 6 1 1 0 1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3 9 8 . 5 5 8 2 0 5 0 0 7 6 2 & l t ; / L e f t & g t ; & l t ; T a b I n d e x & g t ; 3 2 & l t ; / T a b I n d e x & g t ; & l t ; T o p & g t ; 3 8 7 . 3 3 2 7 6 0 9 8 9 0 1 0 6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F O R O L O G H T E O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M e a s u r e s \ ��������  ���  ������  M _ V A L U E 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��������  ���  ������  M _ V A L U E 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3 9 8 . 6 0 5 8 2 4 0 5 5 2 4 1 1 & l t ; / L e f t & g t ; & l t ; T a b I n d e x & g t ; 4 5 & l t ; / T a b I n d e x & g t ; & l t ; T o p & g t ; 6 1 1 . 4 7 1 2 8 9 1 2 7 5 3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3 9 9 . 3 6 7 7 2 8 8 1 7 1 4 3 9 & l t ; / L e f t & g t ; & l t ; T a b I n d e x & g t ; 9 & l t ; / T a b I n d e x & g t ; & l t ; T o p & g t ; 9 0 . 9 9 5 0 9 8 6 5 1 3 4 8 3 7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9 7 2 . 2 8 5 4 7 7 7 3 4 8 9 8 4 & l t ; / L e f t & g t ; & l t ; T a b I n d e x & g t ; 1 2 & l t ; / T a b I n d e x & g t ; & l t ; T o p & g t ; 1 0 2 . 2 0 2 8 9 0 8 5 9 1 4 1 0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P L I T H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M E S O S _ O R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M e a s u r e s \ ��������  ���  ������  P L I T H O S & l t ; / K e y & g t ; & l t ; / a : K e y & g t ; & l t ; a : V a l u e 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��������  ���  ������  P L I T H O S \ A d d i t i o n a l 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M e a s u r e s \ ��������  ���  ������  A M O U N T 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��������  ���  ������  A M O U N T 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M e a s u r e s \ ��������  ���  ������  M E S O S _ O R O S & l t ; / K e y & g t ; & l t ; / a : K e y & g t ; & l t ; a : V a l u e 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��������  ���  ������  M E S O S _ O R O S \ A d d i t i o n a l 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 ��������& l t ; / K e y & g t ; & l t ; / a : K e y & g t ; & l t ; a : V a l u e   i : t y p e = " D i a g r a m D i s p l a y N o d e V i e w S t a t e " & g t ; & l t ; H e i g h t & g t ; 1 7 8 . 3 3 3 3 3 3 3 3 3 3 3 3 3 1 & l t ; / H e i g h t & g t ; & l t ; I s E x p a n d e d & g t ; t r u e & l t ; / I s E x p a n d e d & g t ; & l t ; L a y e d O u t & g t ; t r u e & l t ; / L a y e d O u t & g t ; & l t ; L e f t & g t ; 5 6 0 6 . 4 5 0 5 9 6 4 6 7 4 6 3 6 & l t ; / L e f t & g t ; & l t ; T a b I n d e x & g t ; 1 3 & l t ; / T a b I n d e x & g t ; & l t ; T o p & g t ; 1 4 3 . 4 3 0 9 9 6 0 8 7 2 4 4 0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 ��������\ C o l u m n s \ A T H R _ K L I M A K I O & l t ; / K e y & g t ; & l t ; / a : K e y & g t ; & l t ; a : V a l u e 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 �����������& l t ; / K e y & g t ; & l t ; / a : K e y & g t ; & l t ; a : V a l u e   i : t y p e = " D i a g r a m D i s p l a y N o d e V i e w S t a t e " & g t ; & l t ; H e i g h t & g t ; 2 2 0 . 9 0 9 0 9 0 9 0 9 0 9 1 & l t ; / H e i g h t & g t ; & l t ; I s E x p a n d e d & g t ; t r u e & l t ; / I s E x p a n d e d & g t ; & l t ; L a y e d O u t & g t ; t r u e & l t ; / L a y e d O u t & g t ; & l t ; L e f t & g t ; 2 2 1 . 1 0 3 6 5 9 5 5 3 0 7 7 8 2 & l t ; / L e f t & g t ; & l t ; T a b I n d e x & g t ; 1 5 & l t ; / T a b I n d e x & g t ; & l t ; T o p & g t ; 3 9 8 . 7 0 0 3 4 6 5 2 8 4 7 0 8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 �����������\ C o l u m n s \ N O M O S _ I D & l t ; / K e y & g t ; & l t ; / a : K e y & g t ; & l t ; a : V a l u e 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 �����������\ C o l u m n s \ S I N _ K L I M A K I O _ I D & l t ; / K e y & g t ; & l t ; / a : K e y & g t ; & l t ; a : V a l u e 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 �����������\ M e a s u r e s \ ��������  ���  ������  M _ S I N O L O   7 & l t ; / K e y & g t ; & l t ; / a : K e y & g t ; & l t ; a : V a l u e 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 �����������\ ��������  ���  ������  M _ S I N O L O   7 \ A d d i t i o n a l 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 ������������& l t ; / K e y & g t ; & l t ; / a : K e y & g t ; & l t ; a : V a l u e   i : t y p e = " D i a g r a m D i s p l a y N o d e V i e w S t a t e " & g t ; & l t ; H e i g h t & g t ; 2 1 9 . 0 9 0 9 0 9 0 9 0 9 0 9 2 4 & l t ; / H e i g h t & g t ; & l t ; I s E x p a n d e d & g t ; t r u e & l t ; / I s E x p a n d e d & g t ; & l t ; L a y e d O u t & g t ; t r u e & l t ; / L a y e d O u t & g t ; & l t ; L e f t & g t ; 4 4 1 . 2 5 5 1 7 4 7 0 4 5 9 2 4 9 & l t ; / L e f t & g t ; & l t ; T a b I n d e x & g t ; 1 6 & l t ; / T a b I n d e x & g t ; & l t ; T o p & g t ; 4 0 0 . 3 6 7 0 1 3 1 9 5 1 3 7 1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 ������������\ C o l u m n s \ N O M O S _ I D & l t ; / K e y & g t ; & l t ; / a : K e y & g t ; & l t ; a : V a l u e 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 ������������\ M e a s u r e s \ ��������  ���  ������  M _ S I N O L O   1 1 & l t ; / K e y & g t ; & l t ; / a : K e y & g t ; & l t ; a : V a l u e 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 ������������\ ��������  ���  ������  M _ S I N O L O   1 1 \ A d d i t i o n a l 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 ������������\ M e a s u r e s \ ��������  ���  ������  M _ F 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 ������������\ ��������  ���  ������  M _ F 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 ������������\ M e a s u r e s \ ��������  ���  ������  M _ S 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 ������������\ ��������  ���  ������  M _ S 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 �����������& l t ; / K e y & g t ; & l t ; / a : K e y & g t ; & l t ; a : V a l u e   i : t y p e = " D i a g r a m D i s p l a y N o d e V i e w S t a t e " & g t ; & l t ; H e i g h t & g t ; 2 0 0 . 9 0 9 0 9 0 9 0 9 0 9 0 8 8 & l t ; / H e i g h t & g t ; & l t ; I s E x p a n d e d & g t ; t r u e & l t ; / I s E x p a n d e d & g t ; & l t ; L a y e d O u t & g t ; t r u e & l t ; / L a y e d O u t & g t ; & l t ; L e f t & g t ; 6 6 1 . 6 4 9 1 1 4 0 9 8 5 3 2 2 1 & l t ; / L e f t & g t ; & l t ; T a b I n d e x & g t ; 1 7 & l t ; / T a b I n d e x & g t ; & l t ; T o p & g t ; 4 0 6 . 5 1 8 5 2 8 3 4 6 6 5 2 4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 �����������\ M e a s u r e s \ ��������  ���  ������  M _ S I N O L O  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 �����������\ ��������  ���  ������  M _ S I N O L O   1 2 \ A d d i t i o n a l 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 ���������& l t ; / K e y & g t ; & l t ; / a : K e y & g t ; & l t ; a : V a l u e   i : t y p e = " D i a g r a m D i s p l a y N o d e V i e w S t a t e " & g t ; & l t ; H e i g h t & g t ; 2 0 0 . 9 0 9 0 9 0 9 0 9 0 9 0 8 8 & l t ; / H e i g h t & g t ; & l t ; I s E x p a n d e d & g t ; t r u e & l t ; / I s E x p a n d e d & g t ; & l t ; L a y e d O u t & g t ; t r u e & l t ; / L a y e d O u t & g t ; & l t ; L e f t & g t ; 8 9 8 . 0 1 2 7 5 0 4 6 2 1 6 8 5 8 & l t ; / L e f t & g t ; & l t ; T a b I n d e x & g t ; 1 8 & l t ; / T a b I n d e x & g t ; & l t ; T o p & g t ; 4 1 1 . 9 7 3 0 7 3 8 0 1 1 9 7 9 3 & l t ; / T o p & g t ; & l t ; W i d t h & g t ; 2 6 5 . 4 5 4 5 4 5 4 5 4 5 4 5 2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 ���������\ C o l u m n s \ O I K _ K A T _ I D & l t ; / K e y & g t ; & l t ; / a : K e y & g t ; & l t ; a : V a l u e 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 ���������\ M e a s u r e s \ ��������  ���  ������  M _ S I N O L O   1 3 & l t ; / K e y & g t ; & l t ; / a : K e y & g t ; & l t ; a : V a l u e 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 ���������\ ��������  ���  ������  M _ S I N O L O   1 3 \ A d d i t i o n a l 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 �����������& l t ; / K e y & g t ; & l t ; / a : K e y & g t ; & l t ; a : V a l u e   i : t y p e = " D i a g r a m D i s p l a y N o d e V i e w S t a t e " & g t ; & l t ; H e i g h t & g t ; 1 8 8 . 1 8 1 8 1 8 1 8 1 8 1 8 1 3 & l t ; / H e i g h t & g t ; & l t ; I s E x p a n d e d & g t ; t r u e & l t ; / I s E x p a n d e d & g t ; & l t ; L a y e d O u t & g t ; t r u e & l t ; / L a y e d O u t & g t ; & l t ; L e f t & g t ; 1 1 9 8 . 6 1 8 8 1 1 0 6 8 2 2 8 8 & l t ; / L e f t & g t ; & l t ; T a b I n d e x & g t ; 1 9 & l t ; / T a b I n d e x & g t ; & l t ; T o p & g t ; 4 2 1 . 0 6 3 9 8 2 8 9 2 1 0 7 0 5 & l t ; / T o p & g t ; & l t ; W i d t h & g t ; 1 9 9 . 8 4 8 4 8 4 8 4 8 4 8 4 7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 �����������\ C o l u m n s \ S I N _ K L I M A K I O _ I D & l t ; / K e y & g t ; & l t ; / a : K e y & g t ; & l t ; a : V a l u e 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 �����������\ M e a s u r e s \ ��������  ���  ������  M _ S I N O L O   1 4 & l t ; / K e y & g t ; & l t ; / a : K e y & g t ; & l t ; a : V a l u e 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 �����������\ ��������  ���  ������  M _ S I N O L O   1 4 \ A d d i t i o n a l 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4 2 8 . 9 2 1 8 4 1 3 7 1 2 5 7 2 & l t ; / L e f t & g t ; & l t ; T a b I n d e x & g t ; 2 0 & l t ; / T a b I n d e x & g t ; & l t ; T o p & g t ; 4 2 5 . 6 0 9 4 3 7 4 3 7 5 6 1 3 8 & l t ; / T o p & g t ; & l t ; W i d t h & g t ; 1 9 1 . 6 6 6 6 6 6 6 6 6 6 6 6 5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 ��������\ C o l u m n s \ F _ K L I M A K I O _ I D & l t ; / K e y & g t ; & l t ; / a : K e y & g t ; & l t ; a : V a l u e 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 ��������\ M e a s u r e s \ ��������  ���  ������  M _ F 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 ��������\ ��������  ���  ������  M _ F  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 �������& l t ; / K e y & g t ; & l t ; / a : K e y & g t ; & l t ; a : V a l u e   i : t y p e = " D i a g r a m D i s p l a y N o d e V i e w S t a t e " & g t ; & l t ; H e i g h t & g t ; 1 5 9 . 0 9 0 9 0 9 0 9 0 9 0 9 & l t ; / H e i g h t & g t ; & l t ; I s E x p a n d e d & g t ; t r u e & l t ; / I s E x p a n d e d & g t ; & l t ; L a y e d O u t & g t ; t r u e & l t ; / L a y e d O u t & g t ; & l t ; L e f t & g t ; 1 6 7 0 . 9 2 1 8 4 1 3 7 1 2 5 7 9 & l t ; / L e f t & g t ; & l t ; T a b I n d e x & g t ; 2 1 & l t ; / T a b I n d e x & g t ; & l t ; T o p & g t ; 4 2 5 . 7 9 1 2 5 5 6 1 9 3 7 9 7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 �������\ C o l u m n s \ S _ K L I M A K I O _ I D & l t ; / K e y & g t ; & l t ; / a : K e y & g t ; & l t ; a : V a l u e 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 �������\ M e a s u r e s \ ��������  ���  ������  M _ S 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 �������\ ��������  ���  ������  M _ S  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 ( 1 0 6 , 3 9 2 , 6 3 6 3 6 3 6 3 6 3 6 4 ) .   ������  ������  2 :   ( 3 4 2 , 3 6 3 6 3 6 3 6 3 6 3 7 , 7 2 , 5 ) 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6 & l t ; / b : _ x & g t ; & l t ; b : _ y & g t ; 3 9 2 . 6 3 6 3 6 3 6 3 6 3 6 3 5 1 & l t ; / b : _ y & g t ; & l t ; / b : P o i n t & g t ; & l t ; b : P o i n t & g t ; & l t ; b : _ x & g t ; 1 0 6 & l t ; / b : _ x & g t ; & l t ; b : _ y & g t ; 2 7 8 . 9 0 9 0 9 1 & l t ; / b : _ y & g t ; & l t ; / b : P o i n t & g t ; & l t ; b : P o i n t & g t ; & l t ; b : _ x & g t ; 1 0 8 & l t ; / b : _ x & g t ; & l t ; b : _ y & g t ; 2 7 6 . 9 0 9 0 9 1 & l t ; / b : _ y & g t ; & l t ; / b : P o i n t & g t ; & l t ; b : P o i n t & g t ; & l t ; b : _ x & g t ; 2 7 0 . 0 7 1 4 2 8 9 9 5 5 0 0 0 7 & l t ; / b : _ x & g t ; & l t ; b : _ y & g t ; 2 7 6 . 9 0 9 0 9 1 & l t ; / b : _ y & g t ; & l t ; / b : P o i n t & g t ; & l t ; b : P o i n t & g t ; & l t ; b : _ x & g t ; 2 7 2 . 0 7 1 4 2 8 9 9 5 5 0 0 0 7 & l t ; / b : _ x & g t ; & l t ; b : _ y & g t ; 2 7 4 . 9 0 9 0 9 1 & l t ; / b : _ y & g t ; & l t ; / b : P o i n t & g t ; & l t ; b : P o i n t & g t ; & l t ; b : _ x & g t ; 2 7 2 . 0 7 1 4 2 8 9 9 5 5 0 0 0 7 & l t ; / b : _ x & g t ; & l t ; b : _ y & g t ; 7 4 . 5 & l t ; / b : _ y & g t ; & l t ; / b : P o i n t & g t ; & l t ; b : P o i n t & g t ; & l t ; b : _ x & g t ; 2 7 4 . 0 7 1 4 2 8 9 9 5 5 0 0 0 7 & l t ; / b : _ x & g t ; & l t ; b : _ y & g t ; 7 2 . 5 & l t ; / b : _ y & g t ; & l t ; / b : P o i n t & g t ; & l t ; b : P o i n t & g t ; & l t ; b : _ x & g t ; 3 4 2 . 3 6 3 6 3 6 3 6 3 6 3 6 6 6 & l t ; / b : _ x & g t ; & l t ; b : _ y & g t ; 7 2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6 & l t ; / b : _ x & g t ; & l t ; b : _ y & g t ; 4 0 0 . 6 3 6 3 6 3 6 3 6 3 6 3 5 1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5 0 . 3 6 3 6 3 6 3 6 3 6 3 6 6 & l t ; / b : _ x & g t ; & l t ; b : _ y & g t ; 7 2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 ( 9 4 , 3 9 2 , 6 3 6 3 6 3 6 3 6 3 6 4 ) .   ������  ������  2 :   ( 1 2 6 , 2 8 5 7 1 4 , 2 2 9 , 3 6 3 6 3 6 3 6 3 6 3 6 ) 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4 & l t ; / b : _ x & g t ; & l t ; b : _ y & g t ; 3 9 2 . 6 3 6 3 6 3 6 3 6 3 6 3 5 7 & l t ; / b : _ y & g t ; & l t ; / b : P o i n t & g t ; & l t ; b : P o i n t & g t ; & l t ; b : _ x & g t ; 9 4 & l t ; / b : _ x & g t ; & l t ; b : _ y & g t ; 2 7 3 . 9 0 9 0 9 1 & l t ; / b : _ y & g t ; & l t ; / b : P o i n t & g t ; & l t ; b : P o i n t & g t ; & l t ; b : _ x & g t ; 9 6 & l t ; / b : _ x & g t ; & l t ; b : _ y & g t ; 2 7 1 . 9 0 9 0 9 1 & l t ; / b : _ y & g t ; & l t ; / b : P o i n t & g t ; & l t ; b : P o i n t & g t ; & l t ; b : _ x & g t ; 1 2 4 . 2 8 5 7 1 4 & l t ; / b : _ x & g t ; & l t ; b : _ y & g t ; 2 7 1 . 9 0 9 0 9 1 & l t ; / b : _ y & g t ; & l t ; / b : P o i n t & g t ; & l t ; b : P o i n t & g t ; & l t ; b : _ x & g t ; 1 2 6 . 2 8 5 7 1 4 & l t ; / b : _ x & g t ; & l t ; b : _ y & g t ; 2 6 9 . 9 0 9 0 9 1 & l t ; / b : _ y & g t ; & l t ; / b : P o i n t & g t ; & l t ; b : P o i n t & g t ; & l t ; b : _ x & g t ; 1 2 6 . 2 8 5 7 1 4 & l t ; / b : _ x & g t ; & l t ; b : _ y & g t ; 2 2 9 . 3 6 3 6 3 6 3 6 3 6 3 6 3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4 & l t ; / b : _ x & g t ; & l t ; b : _ y & g t ; 4 0 0 . 6 3 6 3 6 3 6 3 6 3 6 3 5 7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6 . 2 8 5 7 1 4 & l t ; / b : _ x & g t ; & l t ; b : _ y & g t ; 2 2 1 . 3 6 3 6 3 6 3 6 3 6 3 6 3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 ( 2 9 1 7 , 7 4 8 1 8 1 , 3 9 3 , 1 5 9 0 9 0 9 0 9 0 9 1 ) .   ������  ������  2 :   ( 2 8 3 7 , 8 7 3 9 8 4 , 2 7 1 , 2 7 2 7 2 7 2 7 2 7 2 7 ) 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9 1 7 . 7 4 8 1 8 1 & l t ; / b : _ x & g t ; & l t ; b : _ y & g t ; 3 9 3 . 1 5 9 0 9 0 9 0 9 0 9 0 7 6 & l t ; / b : _ y & g t ; & l t ; / b : P o i n t & g t ; & l t ; b : P o i n t & g t ; & l t ; b : _ x & g t ; 2 9 1 7 . 7 4 8 1 8 1 & l t ; / b : _ x & g t ; & l t ; b : _ y & g t ; 3 3 4 . 2 1 5 9 0 9 & l t ; / b : _ y & g t ; & l t ; / b : P o i n t & g t ; & l t ; b : P o i n t & g t ; & l t ; b : _ x & g t ; 2 9 1 5 . 7 4 8 1 8 1 & l t ; / b : _ x & g t ; & l t ; b : _ y & g t ; 3 3 2 . 2 1 5 9 0 9 & l t ; / b : _ y & g t ; & l t ; / b : P o i n t & g t ; & l t ; b : P o i n t & g t ; & l t ; b : _ x & g t ; 2 8 3 9 . 8 7 3 9 8 4 & l t ; / b : _ x & g t ; & l t ; b : _ y & g t ; 3 3 2 . 2 1 5 9 0 9 & l t ; / b : _ y & g t ; & l t ; / b : P o i n t & g t ; & l t ; b : P o i n t & g t ; & l t ; b : _ x & g t ; 2 8 3 7 . 8 7 3 9 8 4 & l t ; / b : _ x & g t ; & l t ; b : _ y & g t ; 3 3 0 . 2 1 5 9 0 9 & l t ; / b : _ y & g t ; & l t ; / b : P o i n t & g t ; & l t ; b : P o i n t & g t ; & l t ; b : _ x & g t ; 2 8 3 7 . 8 7 3 9 8 4 & l t ; / b : _ x & g t ; & l t ; b : _ y & g t ; 2 7 1 . 2 7 2 7 2 7 2 7 2 7 2 7 1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9 1 7 . 7 4 8 1 8 1 & l t ; / b : _ x & g t ; & l t ; b : _ y & g t ; 4 0 1 . 1 5 9 0 9 0 9 0 9 0 9 0 7 6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8 3 7 . 8 7 3 9 8 4 & l t ; / b : _ x & g t ; & l t ; b : _ y & g t ; 2 6 3 . 2 7 2 7 2 7 2 7 2 7 2 7 2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 ( 3 1 9 6 , 3 1 0 9 7 5 , 3 9 5 , 3 4 0 9 0 9 0 9 0 9 0 9 ) .   ������  ������  2 :   ( 3 1 4 5 , 5 9 0 6 9 6 , 2 5 6 , 8 8 6 3 6 3 6 3 6 3 6 4 ) 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1 9 6 . 3 1 0 9 7 5 & l t ; / b : _ x & g t ; & l t ; b : _ y & g t ; 3 9 5 . 3 4 0 9 0 9 0 9 0 9 0 9 2 4 & l t ; / b : _ y & g t ; & l t ; / b : P o i n t & g t ; & l t ; b : P o i n t & g t ; & l t ; b : _ x & g t ; 3 1 9 6 . 3 1 0 9 7 5 & l t ; / b : _ x & g t ; & l t ; b : _ y & g t ; 3 2 8 . 1 1 3 6 3 6 & l t ; / b : _ y & g t ; & l t ; / b : P o i n t & g t ; & l t ; b : P o i n t & g t ; & l t ; b : _ x & g t ; 3 1 9 4 . 3 1 0 9 7 5 & l t ; / b : _ x & g t ; & l t ; b : _ y & g t ; 3 2 6 . 1 1 3 6 3 6 & l t ; / b : _ y & g t ; & l t ; / b : P o i n t & g t ; & l t ; b : P o i n t & g t ; & l t ; b : _ x & g t ; 3 1 4 7 . 5 9 0 6 9 6 & l t ; / b : _ x & g t ; & l t ; b : _ y & g t ; 3 2 6 . 1 1 3 6 3 6 & l t ; / b : _ y & g t ; & l t ; / b : P o i n t & g t ; & l t ; b : P o i n t & g t ; & l t ; b : _ x & g t ; 3 1 4 5 . 5 9 0 6 9 6 & l t ; / b : _ x & g t ; & l t ; b : _ y & g t ; 3 2 4 . 1 1 3 6 3 6 & l t ; / b : _ y & g t ; & l t ; / b : P o i n t & g t ; & l t ; b : P o i n t & g t ; & l t ; b : _ x & g t ; 3 1 4 5 . 5 9 0 6 9 6 & l t ; / b : _ x & g t ; & l t ; b : _ y & g t ; 2 5 6 . 8 8 6 3 6 3 6 3 6 3 6 3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1 9 6 . 3 1 0 9 7 5 & l t ; / b : _ x & g t ; & l t ; b : _ y & g t ; 4 0 3 . 3 4 0 9 0 9 0 9 0 9 0 9 2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1 4 5 . 5 9 0 6 9 6 & l t ; / b : _ x & g t ; & l t ; b : _ y & g t ; 2 4 8 . 8 8 6 3 6 3 6 3 6 3 6 3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 ( 3 4 7 9 , 4 1 2 5 8 , 3 9 7 , 7 0 4 5 4 5 4 5 4 5 4 6 ) .   ������  ������  2 :   ( 3 4 5 0 , 6 8 1 6 0 5 , 2 5 7 , 7 6 3 3 6 8 9 8 3 9 5 7 ) 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4 7 9 . 4 1 2 5 8 & l t ; / b : _ x & g t ; & l t ; b : _ y & g t ; 3 9 7 . 7 0 4 5 4 5 4 5 4 5 4 5 5 & l t ; / b : _ y & g t ; & l t ; / b : P o i n t & g t ; & l t ; b : P o i n t & g t ; & l t ; b : _ x & g t ; 3 4 7 9 . 4 1 2 5 8 & l t ; / b : _ x & g t ; & l t ; b : _ y & g t ; 3 2 9 . 7 3 3 9 5 7 & l t ; / b : _ y & g t ; & l t ; / b : P o i n t & g t ; & l t ; b : P o i n t & g t ; & l t ; b : _ x & g t ; 3 4 7 7 . 4 1 2 5 8 & l t ; / b : _ x & g t ; & l t ; b : _ y & g t ; 3 2 7 . 7 3 3 9 5 7 & l t ; / b : _ y & g t ; & l t ; / b : P o i n t & g t ; & l t ; b : P o i n t & g t ; & l t ; b : _ x & g t ; 3 4 5 2 . 6 8 1 6 0 5 & l t ; / b : _ x & g t ; & l t ; b : _ y & g t ; 3 2 7 . 7 3 3 9 5 7 & l t ; / b : _ y & g t ; & l t ; / b : P o i n t & g t ; & l t ; b : P o i n t & g t ; & l t ; b : _ x & g t ; 3 4 5 0 . 6 8 1 6 0 5 & l t ; / b : _ x & g t ; & l t ; b : _ y & g t ; 3 2 5 . 7 3 3 9 5 7 & l t ; / b : _ y & g t ; & l t ; / b : P o i n t & g t ; & l t ; b : P o i n t & g t ; & l t ; b : _ x & g t ; 3 4 5 0 . 6 8 1 6 0 5 & l t ; / b : _ x & g t ; & l t ; b : _ y & g t ; 2 5 7 . 7 6 3 3 6 8 9 8 3 9 5 7 2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4 7 9 . 4 1 2 5 8 & l t ; / b : _ x & g t ; & l t ; b : _ y & g t ; 4 0 5 . 7 0 4 5 4 5 4 5 4 5 4 5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4 5 0 . 6 8 1 6 0 5 & l t ; / b : _ x & g t ; & l t ; b : _ y & g t ; 2 4 9 . 7 6 3 3 6 8 9 8 3 9 5 7 2 1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 ( 5 1 7 8 , 0 2 9 5 9 0 0 1 2 7 2 , 5 0 0 , 9 2 0 9 9 6 ) .   ������  ������  2 :   ( 6 4 9 , 6 8 8 3 1 1 6 8 8 3 1 2 , 7 9 8 , 9 5 4 5 4 5 ) 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1 7 8 . 0 2 9 5 9 0 0 1 2 7 1 9 4 & l t ; / b : _ x & g t ; & l t ; b : _ y & g t ; 5 0 0 . 9 2 0 9 9 6 & l t ; / b : _ y & g t ; & l t ; / b : P o i n t & g t ; & l t ; b : P o i n t & g t ; & l t ; b : _ x & g t ; 5 1 1 4 . 0 5 8 2 0 4 9 9 5 5 & l t ; / b : _ x & g t ; & l t ; b : _ y & g t ; 5 0 0 . 9 2 0 9 9 6 & l t ; / b : _ y & g t ; & l t ; / b : P o i n t & g t ; & l t ; b : P o i n t & g t ; & l t ; b : _ x & g t ; 5 1 1 2 . 0 5 8 2 0 4 9 9 5 5 & l t ; / b : _ x & g t ; & l t ; b : _ y & g t ; 5 0 2 . 9 2 0 9 9 6 & l t ; / b : _ y & g t ; & l t ; / b : P o i n t & g t ; & l t ; b : P o i n t & g t ; & l t ; b : _ x & g t ; 5 1 1 2 . 0 5 8 2 0 4 9 9 5 5 & l t ; / b : _ x & g t ; & l t ; b : _ y & g t ; 5 6 6 . 2 0 9 3 8 4 & l t ; / b : _ y & g t ; & l t ; / b : P o i n t & g t ; & l t ; b : P o i n t & g t ; & l t ; b : _ x & g t ; 5 1 1 0 . 0 5 8 2 0 4 9 9 5 5 & l t ; / b : _ x & g t ; & l t ; b : _ y & g t ; 5 6 8 . 2 0 9 3 8 4 & l t ; / b : _ y & g t ; & l t ; / b : P o i n t & g t ; & l t ; b : P o i n t & g t ; & l t ; b : _ x & g t ; 3 5 9 9 . 7 9 0 3 4 9 0 0 3 3 7 7 7 & l t ; / b : _ x & g t ; & l t ; b : _ y & g t ; 5 6 8 . 2 0 9 3 8 4 & l t ; / b : _ y & g t ; & l t ; / b : P o i n t & g t ; & l t ; b : P o i n t & g t ; & l t ; b : _ x & g t ; 3 5 9 7 . 7 9 0 3 4 9 0 0 3 3 7 7 7 & l t ; / b : _ x & g t ; & l t ; b : _ y & g t ; 5 7 0 . 2 0 9 3 8 4 & l t ; / b : _ y & g t ; & l t ; / b : P o i n t & g t ; & l t ; b : P o i n t & g t ; & l t ; b : _ x & g t ; 3 5 9 7 . 7 9 0 3 4 9 0 0 3 3 7 7 7 & l t ; / b : _ x & g t ; & l t ; b : _ y & g t ; 6 6 9 . 9 3 7 9 9 4 & l t ; / b : _ y & g t ; & l t ; / b : P o i n t & g t ; & l t ; b : P o i n t & g t ; & l t ; b : _ x & g t ; 3 5 9 5 . 7 9 0 3 4 9 0 0 3 3 7 7 7 & l t ; / b : _ x & g t ; & l t ; b : _ y & g t ; 6 7 1 . 9 3 7 9 9 4 & l t ; / b : _ y & g t ; & l t ; / b : P o i n t & g t ; & l t ; b : P o i n t & g t ; & l t ; b : _ x & g t ; 7 2 5 . 9 6 7 1 0 5 0 1 4 & l t ; / b : _ x & g t ; & l t ; b : _ y & g t ; 6 7 1 . 9 3 7 9 9 4 & l t ; / b : _ y & g t ; & l t ; / b : P o i n t & g t ; & l t ; b : P o i n t & g t ; & l t ; b : _ x & g t ; 7 2 3 . 9 6 7 1 0 5 0 1 4 & l t ; / b : _ x & g t ; & l t ; b : _ y & g t ; 6 7 3 . 9 3 7 9 9 4 & l t ; / b : _ y & g t ; & l t ; / b : P o i n t & g t ; & l t ; b : P o i n t & g t ; & l t ; b : _ x & g t ; 7 2 3 . 9 6 7 1 0 5 0 1 4 & l t ; / b : _ x & g t ; & l t ; b : _ y & g t ; 7 9 6 . 9 5 4 5 4 5 & l t ; / b : _ y & g t ; & l t ; / b : P o i n t & g t ; & l t ; b : P o i n t & g t ; & l t ; b : _ x & g t ; 7 2 1 . 9 6 7 1 0 5 0 1 4 & l t ; / b : _ x & g t ; & l t ; b : _ y & g t ; 7 9 8 . 9 5 4 5 4 5 & l t ; / b : _ y & g t ; & l t ; / b : P o i n t & g t ; & l t ; b : P o i n t & g t ; & l t ; b : _ x & g t ; 6 4 9 . 6 8 8 3 1 1 6 8 8 3 1 1 7 3 & l t ; / b : _ x & g t ; & l t ; b : _ y & g t ; 7 9 8 . 9 5 4 5 4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1 8 6 . 0 2 9 5 9 0 0 1 2 7 2 & l t ; / b : _ x & g t ; & l t ; b : _ y & g t ; 5 0 0 . 9 2 0 9 9 6 0 0 0 0 0 0 0 6 & l t ; / b : _ y & g t ; & l t ; / L o c a t i o n & g t ; & l t ; S h a p e R o t a t e A n g l e & g t ; 1 8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4 1 . 6 8 8 3 1 1 6 8 8 3 1 1 7 3 & l t ; / b : _ x & g t ; & l t ; b : _ y & g t ; 7 9 8 . 9 5 4 5 4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 ( 5 7 0 5 , 4 0 2 5 5 , 3 9 7 , 4 1 7 3 9 5 1 0 4 8 9 4 ) .   ������  ������  2 :   ( 5 7 0 6 , 4 5 0 5 9 6 , 3 2 9 , 7 6 4 3 2 9 4 2 0 5 7 7 ) 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7 0 5 . 4 0 2 5 5 & l t ; / b : _ x & g t ; & l t ; b : _ y & g t ; 3 9 7 . 4 1 7 3 9 5 1 0 4 8 9 4 2 4 & l t ; / b : _ y & g t ; & l t ; / b : P o i n t & g t ; & l t ; b : P o i n t & g t ; & l t ; b : _ x & g t ; 5 7 0 5 . 4 0 2 5 5 & l t ; / b : _ x & g t ; & l t ; b : _ y & g t ; 3 6 5 . 5 9 0 8 6 2 & l t ; / b : _ y & g t ; & l t ; / b : P o i n t & g t ; & l t ; b : P o i n t & g t ; & l t ; b : _ x & g t ; 5 7 0 6 . 4 5 0 5 9 6 & l t ; / b : _ x & g t ; & l t ; b : _ y & g t ; 3 6 1 . 5 9 0 8 6 2 & l t ; / b : _ y & g t ; & l t ; / b : P o i n t & g t ; & l t ; b : P o i n t & g t ; & l t ; b : _ x & g t ; 5 7 0 6 . 4 5 0 5 9 6 & l t ; / b : _ x & g t ; & l t ; b : _ y & g t ; 3 2 9 . 7 6 4 3 2 9 4 2 0 5 7 7 4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7 0 5 . 4 0 2 5 5 & l t ; / b : _ x & g t ; & l t ; b : _ y & g t ; 4 0 5 . 4 1 7 3 9 5 1 0 4 8 9 4 2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7 0 6 . 4 5 0 5 9 6 & l t ; / b : _ x & g t ; & l t ; b : _ y & g t ; 3 2 1 . 7 6 4 3 2 9 4 2 0 5 7 7 4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 ( 3 7 4 1 , 7 0 0 5 8 6 , 5 4 5 , 6 0 9 3 9 0 6 0 9 3 9 ) .   ������  ������  2 :   ( 3 7 1 6 , 1 6 8 1 1 8 , 5 9 2 , 1 5 5 3 4 4 6 5 5 3 4 4 ) 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7 4 1 . 7 0 0 5 8 6 & l t ; / b : _ x & g t ; & l t ; b : _ y & g t ; 5 4 5 . 6 0 9 3 9 0 6 0 9 3 9 0 1 8 & l t ; / b : _ y & g t ; & l t ; / b : P o i n t & g t ; & l t ; b : P o i n t & g t ; & l t ; b : _ x & g t ; 3 7 4 1 . 7 0 0 5 8 6 & l t ; / b : _ x & g t ; & l t ; b : _ y & g t ; 5 7 1 . 2 0 9 3 8 4 & l t ; / b : _ y & g t ; & l t ; / b : P o i n t & g t ; & l t ; b : P o i n t & g t ; & l t ; b : _ x & g t ; 3 7 3 9 . 7 0 0 5 8 6 & l t ; / b : _ x & g t ; & l t ; b : _ y & g t ; 5 7 3 . 2 0 9 3 8 4 & l t ; / b : _ y & g t ; & l t ; / b : P o i n t & g t ; & l t ; b : P o i n t & g t ; & l t ; b : _ x & g t ; 3 7 1 8 . 1 6 8 1 1 8 & l t ; / b : _ x & g t ; & l t ; b : _ y & g t ; 5 7 3 . 2 0 9 3 8 4 & l t ; / b : _ y & g t ; & l t ; / b : P o i n t & g t ; & l t ; b : P o i n t & g t ; & l t ; b : _ x & g t ; 3 7 1 6 . 1 6 8 1 1 8 & l t ; / b : _ x & g t ; & l t ; b : _ y & g t ; 5 7 5 . 2 0 9 3 8 4 & l t ; / b : _ y & g t ; & l t ; / b : P o i n t & g t ; & l t ; b : P o i n t & g t ; & l t ; b : _ x & g t ; 3 7 1 6 . 1 6 8 1 1 8 0 0 0 0 0 0 5 & l t ; / b : _ x & g t ; & l t ; b : _ y & g t ; 5 9 2 . 1 5 5 3 4 4 6 5 5 3 4 4 1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4 1 . 7 0 0 5 8 6 & l t ; / b : _ x & g t ; & l t ; b : _ y & g t ; 5 3 7 . 6 0 9 3 9 0 6 0 9 3 9 0 1 8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1 6 . 1 6 8 1 1 8 & l t ; / b : _ x & g t ; & l t ; b : _ y & g t ; 6 0 0 . 1 5 5 3 4 4 6 5 5 3 4 4 1 5 & l t ; / b : _ y & g t ; & l t ; / L o c a t i o n & g t ; & l t ; S h a p e R o t a t e A n g l e & g t ; 2 7 0 . 0 0 0 0 0 0 0 0 0 0 0 3 2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 ( 3 7 4 1 , 7 0 0 5 8 6 , 3 7 9 , 6 0 9 3 9 0 6 0 9 3 9 ) .   ������  ������  2 :   ( 3 7 7 3 , 1 8 1 1 0 5 , 2 5 4 , 5 0 6 2 4 3 7 5 6 2 4 3 ) 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7 4 1 . 7 0 0 5 8 6 & l t ; / b : _ x & g t ; & l t ; b : _ y & g t ; 3 7 9 . 6 0 9 3 9 0 6 0 9 3 9 0 1 8 & l t ; / b : _ y & g t ; & l t ; / b : P o i n t & g t ; & l t ; b : P o i n t & g t ; & l t ; b : _ x & g t ; 3 7 4 1 . 7 0 0 5 8 6 & l t ; / b : _ x & g t ; & l t ; b : _ y & g t ; 3 1 9 . 0 5 7 8 1 8 & l t ; / b : _ y & g t ; & l t ; / b : P o i n t & g t ; & l t ; b : P o i n t & g t ; & l t ; b : _ x & g t ; 3 7 4 3 . 7 0 0 5 8 6 & l t ; / b : _ x & g t ; & l t ; b : _ y & g t ; 3 1 7 . 0 5 7 8 1 8 & l t ; / b : _ y & g t ; & l t ; / b : P o i n t & g t ; & l t ; b : P o i n t & g t ; & l t ; b : _ x & g t ; 3 7 7 1 . 1 8 1 1 0 5 & l t ; / b : _ x & g t ; & l t ; b : _ y & g t ; 3 1 7 . 0 5 7 8 1 8 & l t ; / b : _ y & g t ; & l t ; / b : P o i n t & g t ; & l t ; b : P o i n t & g t ; & l t ; b : _ x & g t ; 3 7 7 3 . 1 8 1 1 0 5 & l t ; / b : _ x & g t ; & l t ; b : _ y & g t ; 3 1 5 . 0 5 7 8 1 8 & l t ; / b : _ y & g t ; & l t ; / b : P o i n t & g t ; & l t ; b : P o i n t & g t ; & l t ; b : _ x & g t ; 3 7 7 3 . 1 8 1 1 0 5 & l t ; / b : _ x & g t ; & l t ; b : _ y & g t ; 2 5 4 . 5 0 6 2 4 3 7 5 6 2 4 3 3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4 1 . 7 0 0 5 8 6 & l t ; / b : _ x & g t ; & l t ; b : _ y & g t ; 3 8 7 . 6 0 9 3 9 0 6 0 9 3 9 0 1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7 3 . 1 8 1 1 0 5 & l t ; / b : _ x & g t ; & l t ; b : _ y & g t ; 2 4 6 . 5 0 6 2 4 3 7 5 6 2 4 3 3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 ( 3 9 9 3 , 9 2 8 3 5 8 , 5 5 3 , 7 2 0 6 5 4 3 4 5 6 5 4 ) .   ������  ������  2 :   ( 3 9 8 5 , 3 0 4 9 8 1 , 5 9 7 , 4 0 8 9 6 6 0 3 3 9 6 6 ) 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9 9 3 . 9 2 8 3 5 8 & l t ; / b : _ x & g t ; & l t ; b : _ y & g t ; 5 5 3 . 7 2 0 6 5 4 3 4 5 6 5 4 & l t ; / b : _ y & g t ; & l t ; / b : P o i n t & g t ; & l t ; b : P o i n t & g t ; & l t ; b : _ x & g t ; 3 9 9 3 . 9 2 8 3 5 8 & l t ; / b : _ x & g t ; & l t ; b : _ y & g t ; 5 7 3 . 5 6 4 8 1 & l t ; / b : _ y & g t ; & l t ; / b : P o i n t & g t ; & l t ; b : P o i n t & g t ; & l t ; b : _ x & g t ; 3 9 9 1 . 9 2 8 3 5 8 & l t ; / b : _ x & g t ; & l t ; b : _ y & g t ; 5 7 5 . 5 6 4 8 1 & l t ; / b : _ y & g t ; & l t ; / b : P o i n t & g t ; & l t ; b : P o i n t & g t ; & l t ; b : _ x & g t ; 3 9 8 7 . 3 0 4 9 8 1 & l t ; / b : _ x & g t ; & l t ; b : _ y & g t ; 5 7 5 . 5 6 4 8 1 & l t ; / b : _ y & g t ; & l t ; / b : P o i n t & g t ; & l t ; b : P o i n t & g t ; & l t ; b : _ x & g t ; 3 9 8 5 . 3 0 4 9 8 1 & l t ; / b : _ x & g t ; & l t ; b : _ y & g t ; 5 7 7 . 5 6 4 8 1 & l t ; / b : _ y & g t ; & l t ; / b : P o i n t & g t ; & l t ; b : P o i n t & g t ; & l t ; b : _ x & g t ; 3 9 8 5 . 3 0 4 9 8 1 & l t ; / b : _ x & g t ; & l t ; b : _ y & g t ; 5 9 7 . 4 0 8 9 6 6 0 3 3 9 6 5 8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9 9 3 . 9 2 8 3 5 8 & l t ; / b : _ x & g t ; & l t ; b : _ y & g t ; 5 4 5 . 7 2 0 6 5 4 3 4 5 6 5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9 8 5 . 3 0 4 9 8 1 & l t ; / b : _ x & g t ; & l t ; b : _ y & g t ; 6 0 5 . 4 0 8 9 6 6 0 3 3 9 6 5 8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 ( 3 9 9 3 , 9 2 8 3 5 8 , 3 8 7 , 7 2 0 6 5 4 3 4 5 6 5 4 ) .   ������  ������  2 :   ( 4 0 0 9 , 4 1 5 3 4 8 , 2 5 1 , 2 9 8 4 5 1 5 4 8 4 5 1 ) 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9 9 3 . 9 2 8 3 5 8 & l t ; / b : _ x & g t ; & l t ; b : _ y & g t ; 3 8 7 . 7 2 0 6 5 4 3 4 5 6 5 4 & l t ; / b : _ y & g t ; & l t ; / b : P o i n t & g t ; & l t ; b : P o i n t & g t ; & l t ; b : _ x & g t ; 3 9 9 3 . 9 2 8 3 5 8 & l t ; / b : _ x & g t ; & l t ; b : _ y & g t ; 3 2 1 . 5 0 9 5 5 3 & l t ; / b : _ y & g t ; & l t ; / b : P o i n t & g t ; & l t ; b : P o i n t & g t ; & l t ; b : _ x & g t ; 3 9 9 5 . 9 2 8 3 5 8 & l t ; / b : _ x & g t ; & l t ; b : _ y & g t ; 3 1 9 . 5 0 9 5 5 3 & l t ; / b : _ y & g t ; & l t ; / b : P o i n t & g t ; & l t ; b : P o i n t & g t ; & l t ; b : _ x & g t ; 4 0 0 7 . 4 1 5 3 4 8 & l t ; / b : _ x & g t ; & l t ; b : _ y & g t ; 3 1 9 . 5 0 9 5 5 3 & l t ; / b : _ y & g t ; & l t ; / b : P o i n t & g t ; & l t ; b : P o i n t & g t ; & l t ; b : _ x & g t ; 4 0 0 9 . 4 1 5 3 4 8 & l t ; / b : _ x & g t ; & l t ; b : _ y & g t ; 3 1 7 . 5 0 9 5 5 3 & l t ; / b : _ y & g t ; & l t ; / b : P o i n t & g t ; & l t ; b : P o i n t & g t ; & l t ; b : _ x & g t ; 4 0 0 9 . 4 1 5 3 4 8 0 0 0 0 0 0 4 & l t ; / b : _ x & g t ; & l t ; b : _ y & g t ; 2 5 1 . 2 9 8 4 5 1 5 4 8 4 5 1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9 9 3 . 9 2 8 3 5 8 & l t ; / b : _ x & g t ; & l t ; b : _ y & g t ; 3 9 5 . 7 2 0 6 5 4 3 4 5 6 5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0 0 9 . 4 1 5 3 4 8 & l t ; / b : _ x & g t ; & l t ; b : _ y & g t ; 2 4 3 . 2 9 8 4 5 1 5 4 8 4 5 1 1 1 & l t ; / b : _ y & g t ; & l t ; / L o c a t i o n & g t ; & l t ; S h a p e R o t a t e A n g l e & g t ; 8 9 . 9 9 9 9 9 9 9 9 9 9 9 6 7 4 6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 ( 4 2 4 6 , 3 2 0 1 1 , 5 4 7 , 8 5 0 5 2 4 4 7 5 5 2 4 ) .   ������  ������  2 :   ( 4 2 2 8 , 9 1 5 3 7 1 , 6 0 1 , 3 7 5 4 7 8 6 8 7 9 7 9 ) 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2 4 6 . 3 2 0 1 1 & l t ; / b : _ x & g t ; & l t ; b : _ y & g t ; 5 4 7 . 8 5 0 5 2 4 4 7 5 5 2 4 2 5 & l t ; / b : _ y & g t ; & l t ; / b : P o i n t & g t ; & l t ; b : P o i n t & g t ; & l t ; b : _ x & g t ; 4 2 4 6 . 3 2 0 1 1 & l t ; / b : _ x & g t ; & l t ; b : _ y & g t ; 5 7 2 . 6 1 3 0 0 2 & l t ; / b : _ y & g t ; & l t ; / b : P o i n t & g t ; & l t ; b : P o i n t & g t ; & l t ; b : _ x & g t ; 4 2 4 4 . 3 2 0 1 1 & l t ; / b : _ x & g t ; & l t ; b : _ y & g t ; 5 7 4 . 6 1 3 0 0 2 & l t ; / b : _ y & g t ; & l t ; / b : P o i n t & g t ; & l t ; b : P o i n t & g t ; & l t ; b : _ x & g t ; 4 2 3 0 . 9 1 5 3 7 1 & l t ; / b : _ x & g t ; & l t ; b : _ y & g t ; 5 7 4 . 6 1 3 0 0 2 & l t ; / b : _ y & g t ; & l t ; / b : P o i n t & g t ; & l t ; b : P o i n t & g t ; & l t ; b : _ x & g t ; 4 2 2 8 . 9 1 5 3 7 1 & l t ; / b : _ x & g t ; & l t ; b : _ y & g t ; 5 7 6 . 6 1 3 0 0 2 & l t ; / b : _ y & g t ; & l t ; / b : P o i n t & g t ; & l t ; b : P o i n t & g t ; & l t ; b : _ x & g t ; 4 2 2 8 . 9 1 5 3 7 1 & l t ; / b : _ x & g t ; & l t ; b : _ y & g t ; 6 0 1 . 3 7 5 4 7 8 6 8 7 9 7 8 6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4 6 . 3 2 0 1 1 & l t ; / b : _ x & g t ; & l t ; b : _ y & g t ; 5 3 9 . 8 5 0 5 2 4 4 7 5 5 2 4 2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2 8 . 9 1 5 3 7 1 & l t ; / b : _ x & g t ; & l t ; b : _ y & g t ; 6 0 9 . 3 7 5 4 7 8 6 8 7 9 7 8 6 7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 ( 4 2 4 8 , 1 4 1 5 3 8 , 3 8 1 , 8 5 0 5 2 4 4 7 5 5 2 4 ) .   ������  ������  2 :   ( 4 2 3 9 , 6 4 1 5 3 8 , 2 5 5 , 8 5 2 2 4 1 5 0 8 4 9 1 ) 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2 4 8 . 1 4 1 5 3 8 & l t ; / b : _ x & g t ; & l t ; b : _ y & g t ; 3 8 1 . 8 5 0 5 2 4 4 7 5 5 2 4 2 5 & l t ; / b : _ y & g t ; & l t ; / b : P o i n t & g t ; & l t ; b : P o i n t & g t ; & l t ; b : _ x & g t ; 4 2 4 8 . 1 4 1 5 3 8 & l t ; / b : _ x & g t ; & l t ; b : _ y & g t ; 3 2 0 . 8 5 1 3 8 3 & l t ; / b : _ y & g t ; & l t ; / b : P o i n t & g t ; & l t ; b : P o i n t & g t ; & l t ; b : _ x & g t ; 4 2 4 6 . 1 4 1 5 3 8 & l t ; / b : _ x & g t ; & l t ; b : _ y & g t ; 3 1 8 . 8 5 1 3 8 3 & l t ; / b : _ y & g t ; & l t ; / b : P o i n t & g t ; & l t ; b : P o i n t & g t ; & l t ; b : _ x & g t ; 4 2 4 1 . 6 4 1 5 3 8 & l t ; / b : _ x & g t ; & l t ; b : _ y & g t ; 3 1 8 . 8 5 1 3 8 3 & l t ; / b : _ y & g t ; & l t ; / b : P o i n t & g t ; & l t ; b : P o i n t & g t ; & l t ; b : _ x & g t ; 4 2 3 9 . 6 4 1 5 3 8 & l t ; / b : _ x & g t ; & l t ; b : _ y & g t ; 3 1 6 . 8 5 1 3 8 3 & l t ; / b : _ y & g t ; & l t ; / b : P o i n t & g t ; & l t ; b : P o i n t & g t ; & l t ; b : _ x & g t ; 4 2 3 9 . 6 4 1 5 3 8 & l t ; / b : _ x & g t ; & l t ; b : _ y & g t ; 2 5 5 . 8 5 2 2 4 1 5 0 8 4 9 1 0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4 8 . 1 4 1 5 3 8 & l t ; / b : _ x & g t ; & l t ; b : _ y & g t ; 3 8 9 . 8 5 0 5 2 4 4 7 5 5 2 4 2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3 9 . 6 4 1 5 3 8 & l t ; / b : _ x & g t ; & l t ; b : _ y & g t ; 2 4 7 . 8 5 2 2 4 1 5 0 8 4 9 1 0 3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 ( 4 7 4 9 , 1 6 5 3 4 8 , 3 8 0 , 9 9 5 0 9 8 6 5 1 3 4 9 ) .   ������  ������  2 :   ( 4 7 4 0 , 6 6 5 3 4 8 , 2 4 2 , 0 4 2 7 1 7 6 9 8 9 6 8 ) 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7 4 9 . 1 6 5 3 4 8 & l t ; / b : _ x & g t ; & l t ; b : _ y & g t ; 3 8 0 . 9 9 5 0 9 8 6 5 1 3 4 8 6 & l t ; / b : _ y & g t ; & l t ; / b : P o i n t & g t ; & l t ; b : P o i n t & g t ; & l t ; b : _ x & g t ; 4 7 4 9 . 1 6 5 3 4 8 & l t ; / b : _ x & g t ; & l t ; b : _ y & g t ; 3 1 3 . 5 1 8 9 0 8 & l t ; / b : _ y & g t ; & l t ; / b : P o i n t & g t ; & l t ; b : P o i n t & g t ; & l t ; b : _ x & g t ; 4 7 4 7 . 1 6 5 3 4 8 & l t ; / b : _ x & g t ; & l t ; b : _ y & g t ; 3 1 1 . 5 1 8 9 0 8 & l t ; / b : _ y & g t ; & l t ; / b : P o i n t & g t ; & l t ; b : P o i n t & g t ; & l t ; b : _ x & g t ; 4 7 4 2 . 6 6 5 3 4 8 & l t ; / b : _ x & g t ; & l t ; b : _ y & g t ; 3 1 1 . 5 1 8 9 0 8 & l t ; / b : _ y & g t ; & l t ; / b : P o i n t & g t ; & l t ; b : P o i n t & g t ; & l t ; b : _ x & g t ; 4 7 4 0 . 6 6 5 3 4 8 & l t ; / b : _ x & g t ; & l t ; b : _ y & g t ; 3 0 9 . 5 1 8 9 0 8 & l t ; / b : _ y & g t ; & l t ; / b : P o i n t & g t ; & l t ; b : P o i n t & g t ; & l t ; b : _ x & g t ; 4 7 4 0 . 6 6 5 3 4 8 & l t ; / b : _ x & g t ; & l t ; b : _ y & g t ; 2 4 2 . 0 4 2 7 1 7 6 9 8 9 6 7 9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9 . 1 6 5 3 4 8 & l t ; / b : _ x & g t ; & l t ; b : _ y & g t ; 3 8 8 . 9 9 5 0 9 8 6 5 1 3 4 8 6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0 . 6 6 5 3 4 8 & l t ; / b : _ x & g t ; & l t ; b : _ y & g t ; 2 3 4 . 0 4 2 7 1 7 6 9 8 9 6 7 9 2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 ( 4 7 4 7 , 9 8 6 7 7 6 , 5 4 6 , 9 9 5 0 9 8 6 5 1 3 4 9 ) .   ������  ������  2 :   ( 4 7 4 1 , 0 3 4 3 9 5 , 6 1 0 , 9 4 7 4 7 9 6 0 3 7 3 ) 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7 4 7 . 9 8 6 7 7 6 & l t ; / b : _ x & g t ; & l t ; b : _ y & g t ; 5 4 6 . 9 9 5 0 9 8 6 5 1 3 4 8 6 & l t ; / b : _ y & g t ; & l t ; / b : P o i n t & g t ; & l t ; b : P o i n t & g t ; & l t ; b : _ x & g t ; 4 7 4 7 . 9 8 6 7 7 6 & l t ; / b : _ x & g t ; & l t ; b : _ y & g t ; 5 7 6 . 9 7 1 2 9 & l t ; / b : _ y & g t ; & l t ; / b : P o i n t & g t ; & l t ; b : P o i n t & g t ; & l t ; b : _ x & g t ; 4 7 4 5 . 9 8 6 7 7 6 & l t ; / b : _ x & g t ; & l t ; b : _ y & g t ; 5 7 8 . 9 7 1 2 9 & l t ; / b : _ y & g t ; & l t ; / b : P o i n t & g t ; & l t ; b : P o i n t & g t ; & l t ; b : _ x & g t ; 4 7 4 3 . 0 3 4 3 9 5 & l t ; / b : _ x & g t ; & l t ; b : _ y & g t ; 5 7 8 . 9 7 1 2 9 & l t ; / b : _ y & g t ; & l t ; / b : P o i n t & g t ; & l t ; b : P o i n t & g t ; & l t ; b : _ x & g t ; 4 7 4 1 . 0 3 4 3 9 5 & l t ; / b : _ x & g t ; & l t ; b : _ y & g t ; 5 8 0 . 9 7 1 2 9 & l t ; / b : _ y & g t ; & l t ; / b : P o i n t & g t ; & l t ; b : P o i n t & g t ; & l t ; b : _ x & g t ; 4 7 4 1 . 0 3 4 3 9 5 & l t ; / b : _ x & g t ; & l t ; b : _ y & g t ; 6 1 0 . 9 4 7 4 7 9 6 0 3 7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7 . 9 8 6 7 7 6 & l t ; / b : _ x & g t ; & l t ; b : _ y & g t ; 5 3 8 . 9 9 5 0 9 8 6 5 1 3 4 8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1 . 0 3 4 3 9 5 & l t ; / b : _ x & g t ; & l t ; b : _ y & g t ; 6 1 8 . 9 4 7 4 7 9 6 0 3 7 3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 ( 4 9 9 2 , 5 5 8 2 0 5 , 3 9 0 , 7 0 9 3 8 4 3 6 5 6 3 4 ) .   ������  ������  2 :   ( 4 9 9 3 , 6 0 5 8 2 4 , 2 5 0 , 3 7 6 0 5 1 0 3 2 3 0 1 ) 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9 9 2 . 5 5 8 2 0 4 9 9 9 9 9 9 4 & l t ; / b : _ x & g t ; & l t ; b : _ y & g t ; 3 9 0 . 7 0 9 3 8 4 3 6 5 6 3 4 4 3 & l t ; / b : _ y & g t ; & l t ; / b : P o i n t & g t ; & l t ; b : P o i n t & g t ; & l t ; b : _ x & g t ; 4 9 9 2 . 5 5 8 2 0 4 9 9 9 9 9 9 4 & l t ; / b : _ x & g t ; & l t ; b : _ y & g t ; 3 2 2 . 5 4 2 7 1 8 & l t ; / b : _ y & g t ; & l t ; / b : P o i n t & g t ; & l t ; b : P o i n t & g t ; & l t ; b : _ x & g t ; 4 9 9 3 . 6 0 5 8 2 4 & l t ; / b : _ x & g t ; & l t ; b : _ y & g t ; 3 1 8 . 5 4 2 7 1 8 & l t ; / b : _ y & g t ; & l t ; / b : P o i n t & g t ; & l t ; b : P o i n t & g t ; & l t ; b : _ x & g t ; 4 9 9 3 . 6 0 5 8 2 4 & l t ; / b : _ x & g t ; & l t ; b : _ y & g t ; 2 5 0 . 3 7 6 0 5 1 0 3 2 3 0 1 3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9 2 . 5 5 8 2 0 4 9 9 9 9 9 9 4 & l t ; / b : _ x & g t ; & l t ; b : _ y & g t ; 3 9 8 . 7 0 9 3 8 4 3 6 5 6 3 4 3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9 3 . 6 0 5 8 2 4 & l t ; / b : _ x & g t ; & l t ; b : _ y & g t ; 2 4 2 . 3 7 6 0 5 1 0 3 2 3 0 1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 ( 4 9 9 2 , 5 5 8 2 0 5 , 5 5 6 , 7 0 9 3 8 4 3 6 5 6 3 4 ) .   ������  ������  2 :   ( 5 0 0 8 , 0 8 2 0 1 5 , 6 1 6 , 8 9 9 8 6 0 5 5 6 1 1 ) 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9 9 2 . 5 5 8 2 0 5 & l t ; / b : _ x & g t ; & l t ; b : _ y & g t ; 5 5 6 . 7 0 9 3 8 4 3 6 5 6 3 4 3 8 & l t ; / b : _ y & g t ; & l t ; / b : P o i n t & g t ; & l t ; b : P o i n t & g t ; & l t ; b : _ x & g t ; 4 9 9 2 . 5 5 8 2 0 5 & l t ; / b : _ x & g t ; & l t ; b : _ y & g t ; 5 8 4 . 8 0 4 6 2 2 & l t ; / b : _ y & g t ; & l t ; / b : P o i n t & g t ; & l t ; b : P o i n t & g t ; & l t ; b : _ x & g t ; 4 9 9 4 . 5 5 8 2 0 5 & l t ; / b : _ x & g t ; & l t ; b : _ y & g t ; 5 8 6 . 8 0 4 6 2 2 & l t ; / b : _ y & g t ; & l t ; / b : P o i n t & g t ; & l t ; b : P o i n t & g t ; & l t ; b : _ x & g t ; 5 0 0 6 . 0 8 2 0 1 5 & l t ; / b : _ x & g t ; & l t ; b : _ y & g t ; 5 8 6 . 8 0 4 6 2 2 & l t ; / b : _ y & g t ; & l t ; / b : P o i n t & g t ; & l t ; b : P o i n t & g t ; & l t ; b : _ x & g t ; 5 0 0 8 . 0 8 2 0 1 5 & l t ; / b : _ x & g t ; & l t ; b : _ y & g t ; 5 8 8 . 8 0 4 6 2 2 & l t ; / b : _ y & g t ; & l t ; / b : P o i n t & g t ; & l t ; b : P o i n t & g t ; & l t ; b : _ x & g t ; 5 0 0 8 . 0 8 2 0 1 5 & l t ; / b : _ x & g t ; & l t ; b : _ y & g t ; 6 1 6 . 8 9 9 8 6 0 5 5 6 1 1 0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9 2 . 5 5 8 2 0 5 & l t ; / b : _ x & g t ; & l t ; b : _ y & g t ; 5 4 8 . 7 0 9 3 8 4 3 6 5 6 3 4 3 8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0 0 8 . 0 8 2 0 1 5 & l t ; / b : _ x & g t ; & l t ; b : _ y & g t ; 6 2 4 . 8 9 9 8 6 0 5 5 6 1 1 0 1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M E A S U R E _ I D & a m p ; g t ; - & a m p ; l t ; T a b l e s \ �1 3 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 ( 4 4 9 4 , 3 3 2 0 1 4 , 5 4 5 , 3 3 2 7 6 0 9 8 9 0 1 1 ) .   ������  ������  2 :   ( 4 5 0 2 , 8 3 2 0 1 4 , 6 0 3 , 4 7 1 2 8 9 1 2 7 5 3 9 ) 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4 9 4 . 3 3 2 0 1 4 & l t ; / b : _ x & g t ; & l t ; b : _ y & g t ; 5 4 5 . 3 3 2 7 6 0 9 8 9 0 1 0 6 9 & l t ; / b : _ y & g t ; & l t ; / b : P o i n t & g t ; & l t ; b : P o i n t & g t ; & l t ; b : _ x & g t ; 4 4 9 4 . 3 3 2 0 1 4 & l t ; / b : _ x & g t ; & l t ; b : _ y & g t ; 5 7 2 . 4 0 2 0 2 5 & l t ; / b : _ y & g t ; & l t ; / b : P o i n t & g t ; & l t ; b : P o i n t & g t ; & l t ; b : _ x & g t ; 4 4 9 6 . 3 3 2 0 1 4 & l t ; / b : _ x & g t ; & l t ; b : _ y & g t ; 5 7 4 . 4 0 2 0 2 5 & l t ; / b : _ y & g t ; & l t ; / b : P o i n t & g t ; & l t ; b : P o i n t & g t ; & l t ; b : _ x & g t ; 4 5 0 0 . 8 3 2 0 1 4 & l t ; / b : _ x & g t ; & l t ; b : _ y & g t ; 5 7 4 . 4 0 2 0 2 5 & l t ; / b : _ y & g t ; & l t ; / b : P o i n t & g t ; & l t ; b : P o i n t & g t ; & l t ; b : _ x & g t ; 4 5 0 2 . 8 3 2 0 1 4 & l t ; / b : _ x & g t ; & l t ; b : _ y & g t ; 5 7 6 . 4 0 2 0 2 5 & l t ; / b : _ y & g t ; & l t ; / b : P o i n t & g t ; & l t ; b : P o i n t & g t ; & l t ; b : _ x & g t ; 4 5 0 2 . 8 3 2 0 1 4 & l t ; / b : _ x & g t ; & l t ; b : _ y & g t ; 6 0 3 . 4 7 1 2 8 9 1 2 7 5 3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M E A S U R E _ I D & a m p ; g t ; - & a m p ; l t ; T a b l e s \ �1 3 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9 4 . 3 3 2 0 1 4 & l t ; / b : _ x & g t ; & l t ; b : _ y & g t ; 5 3 7 . 3 3 2 7 6 0 9 8 9 0 1 0 6 9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M E A S U R E _ I D & a m p ; g t ; - & a m p ; l t ; T a b l e s \ �1 3 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5 0 2 . 8 3 2 0 1 4 & l t ; / b : _ x & g t ; & l t ; b : _ y & g t ; 6 1 1 . 4 7 1 2 8 9 1 2 7 5 3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 ( 4 4 9 8 , 5 5 8 2 0 5 , 3 7 9 , 3 3 2 7 6 0 9 8 9 0 1 1 ) .   ������  ������  2 :   ( 4 4 9 9 , 3 6 7 7 2 9 , 2 4 8 , 9 9 5 0 9 8 6 5 1 3 4 8 ) 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4 9 8 . 5 5 8 2 0 4 9 9 9 9 9 9 4 & l t ; / b : _ x & g t ; & l t ; b : _ y & g t ; 3 7 9 . 3 3 2 7 6 0 9 8 9 0 1 0 6 9 & l t ; / b : _ y & g t ; & l t ; / b : P o i n t & g t ; & l t ; b : P o i n t & g t ; & l t ; b : _ x & g t ; 4 4 9 8 . 5 5 8 2 0 4 9 9 9 9 9 9 4 & l t ; / b : _ x & g t ; & l t ; b : _ y & g t ; 3 1 6 . 1 6 3 9 3 & l t ; / b : _ y & g t ; & l t ; / b : P o i n t & g t ; & l t ; b : P o i n t & g t ; & l t ; b : _ x & g t ; 4 4 9 9 . 3 6 7 7 2 9 & l t ; / b : _ x & g t ; & l t ; b : _ y & g t ; 3 1 2 . 1 6 3 9 3 & l t ; / b : _ y & g t ; & l t ; / b : P o i n t & g t ; & l t ; b : P o i n t & g t ; & l t ; b : _ x & g t ; 4 4 9 9 . 3 6 7 7 2 9 & l t ; / b : _ x & g t ; & l t ; b : _ y & g t ; 2 4 8 . 9 9 5 0 9 8 6 5 1 3 4 8 4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9 8 . 5 5 8 2 0 4 9 9 9 9 9 9 4 & l t ; / b : _ x & g t ; & l t ; b : _ y & g t ; 3 8 7 . 3 3 2 7 6 0 9 8 9 0 1 0 6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9 9 . 3 6 7 7 2 9 & l t ; / b : _ x & g t ; & l t ; b : _ y & g t ; 2 4 0 . 9 9 5 0 9 8 6 5 1 3 4 8 4 3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 ( 3 1 0 , 3 6 3 6 3 6 , 3 9 0 , 7 0 0 3 4 6 5 2 8 4 7 1 ) .   ������  ������  2 :   ( 3 4 2 , 3 6 3 6 3 6 3 6 3 6 3 6 , 7 7 , 5 ) 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1 0 . 3 6 3 6 3 6 0 0 0 0 0 0 0 4 & l t ; / b : _ x & g t ; & l t ; b : _ y & g t ; 3 9 0 . 7 0 0 3 4 6 5 2 8 4 7 0 9 & l t ; / b : _ y & g t ; & l t ; / b : P o i n t & g t ; & l t ; b : P o i n t & g t ; & l t ; b : _ x & g t ; 3 1 0 . 3 6 3 6 3 6 & l t ; / b : _ x & g t ; & l t ; b : _ y & g t ; 7 9 . 5 & l t ; / b : _ y & g t ; & l t ; / b : P o i n t & g t ; & l t ; b : P o i n t & g t ; & l t ; b : _ x & g t ; 3 1 2 . 3 6 3 6 3 6 & l t ; / b : _ x & g t ; & l t ; b : _ y & g t ; 7 7 . 5 & l t ; / b : _ y & g t ; & l t ; / b : P o i n t & g t ; & l t ; b : P o i n t & g t ; & l t ; b : _ x & g t ; 3 4 2 . 3 6 3 6 3 6 3 6 3 6 3 6 4 9 & l t ; / b : _ x & g t ; & l t ; b : _ y & g t ; 7 7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1 0 . 3 6 3 6 3 6 0 0 0 0 0 0 0 4 & l t ; / b : _ x & g t ; & l t ; b : _ y & g t ; 3 9 8 . 7 0 0 3 4 6 5 2 8 4 7 0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5 0 . 3 6 3 6 3 6 3 6 3 6 3 6 4 9 & l t ; / b : _ x & g t ; & l t ; b : _ y & g t ; 7 7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 ( 2 9 8 , 3 6 3 6 3 6 , 3 9 0 , 7 0 0 3 4 6 5 2 8 4 7 1 ) .   ������  ������  2 :   ( 2 6 0 , 5 7 1 4 2 8 5 7 1 4 2 9 , 1 1 3 , 1 8 1 8 1 8 ) 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9 8 . 3 6 3 6 3 6 & l t ; / b : _ x & g t ; & l t ; b : _ y & g t ; 3 9 0 . 7 0 0 3 4 6 5 2 8 4 7 0 9 & l t ; / b : _ y & g t ; & l t ; / b : P o i n t & g t ; & l t ; b : P o i n t & g t ; & l t ; b : _ x & g t ; 2 9 8 . 3 6 3 6 3 6 & l t ; / b : _ x & g t ; & l t ; b : _ y & g t ; 1 1 5 . 1 8 1 8 1 8 & l t ; / b : _ y & g t ; & l t ; / b : P o i n t & g t ; & l t ; b : P o i n t & g t ; & l t ; b : _ x & g t ; 2 9 6 . 3 6 3 6 3 6 & l t ; / b : _ x & g t ; & l t ; b : _ y & g t ; 1 1 3 . 1 8 1 8 1 8 & l t ; / b : _ y & g t ; & l t ; / b : P o i n t & g t ; & l t ; b : P o i n t & g t ; & l t ; b : _ x & g t ; 2 6 0 . 5 7 1 4 2 8 5 7 1 4 2 8 5 & l t ; / b : _ x & g t ; & l t ; b : _ y & g t ; 1 1 3 . 1 8 1 8 1 8 0 0 0 0 0 0 0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9 8 . 3 6 3 6 3 6 & l t ; / b : _ x & g t ; & l t ; b : _ y & g t ; 3 9 8 . 7 0 0 3 4 6 5 2 8 4 7 0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5 2 . 5 7 1 4 2 8 5 7 1 4 2 8 4 7 & l t ; / b : _ x & g t ; & l t ; b : _ y & g t ; 1 1 3 . 1 8 1 8 1 8 0 0 0 0 0 0 0 2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 ( 3 2 2 , 3 6 3 6 3 6 , 3 9 0 , 7 0 0 3 4 6 5 2 8 4 7 1 ) .   ������  ������  2 :   ( 6 0 7 , 5 9 9 8 2 8 9 2 7 5 3 9 , 8 6 , 6 8 1 8 1 8 ) 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2 2 . 3 6 3 6 3 6 & l t ; / b : _ x & g t ; & l t ; b : _ y & g t ; 3 9 0 . 7 0 0 3 4 6 5 2 8 4 7 0 8 5 & l t ; / b : _ y & g t ; & l t ; / b : P o i n t & g t ; & l t ; b : P o i n t & g t ; & l t ; b : _ x & g t ; 3 2 2 . 3 6 3 6 3 6 & l t ; / b : _ x & g t ; & l t ; b : _ y & g t ; 2 2 0 . 4 7 6 2 2 3 & l t ; / b : _ y & g t ; & l t ; / b : P o i n t & g t ; & l t ; b : P o i n t & g t ; & l t ; b : _ x & g t ; 3 2 4 . 3 6 3 6 3 6 & l t ; / b : _ x & g t ; & l t ; b : _ y & g t ; 2 1 8 . 4 7 6 2 2 3 & l t ; / b : _ y & g t ; & l t ; / b : P o i n t & g t ; & l t ; b : P o i n t & g t ; & l t ; b : _ x & g t ; 5 9 4 . 0 9 9 8 2 9 0 6 3 9 0 6 6 7 & l t ; / b : _ x & g t ; & l t ; b : _ y & g t ; 2 1 8 . 4 7 6 2 2 3 & l t ; / b : _ y & g t ; & l t ; / b : P o i n t & g t ; & l t ; b : P o i n t & g t ; & l t ; b : _ x & g t ; 5 9 6 . 0 9 9 8 2 9 0 6 3 9 0 6 6 7 & l t ; / b : _ x & g t ; & l t ; b : _ y & g t ; 2 1 6 . 4 7 6 2 2 3 & l t ; / b : _ y & g t ; & l t ; / b : P o i n t & g t ; & l t ; b : P o i n t & g t ; & l t ; b : _ x & g t ; 5 9 6 . 0 9 9 8 2 9 0 6 3 9 0 6 6 7 & l t ; / b : _ x & g t ; & l t ; b : _ y & g t ; 8 8 . 6 8 1 8 1 8 & l t ; / b : _ y & g t ; & l t ; / b : P o i n t & g t ; & l t ; b : P o i n t & g t ; & l t ; b : _ x & g t ; 5 9 8 . 0 9 9 8 2 9 0 6 3 9 0 6 6 7 & l t ; / b : _ x & g t ; & l t ; b : _ y & g t ; 8 6 . 6 8 1 8 1 8 & l t ; / b : _ y & g t ; & l t ; / b : P o i n t & g t ; & l t ; b : P o i n t & g t ; & l t ; b : _ x & g t ; 6 0 7 . 5 9 9 8 2 8 9 2 7 5 3 9 1 9 & l t ; / b : _ x & g t ; & l t ; b : _ y & g t ; 8 6 . 6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2 2 . 3 6 3 6 3 6 & l t ; / b : _ x & g t ; & l t ; b : _ y & g t ; 3 9 8 . 7 0 0 3 4 6 5 2 8 4 7 0 8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1 5 . 5 9 9 8 2 8 9 2 7 5 3 9 1 9 & l t ; / b : _ x & g t ; & l t ; b : _ y & g t ; 8 6 . 6 8 1 8 1 8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 ( 5 4 7 , 2 5 5 1 7 5 , 3 9 2 , 3 6 7 0 1 3 1 9 5 1 3 7 ) .   ������  ������  2 :   ( 4 4 8 , 9 3 5 0 6 5 , 1 5 8 ) 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4 7 . 2 5 5 1 7 5 & l t ; / b : _ x & g t ; & l t ; b : _ y & g t ; 3 9 2 . 3 6 7 0 1 3 1 9 5 1 3 7 1 3 & l t ; / b : _ y & g t ; & l t ; / b : P o i n t & g t ; & l t ; b : P o i n t & g t ; & l t ; b : _ x & g t ; 5 4 7 . 2 5 5 1 7 5 & l t ; / b : _ x & g t ; & l t ; b : _ y & g t ; 2 6 4 . 8 5 3 9 6 1 & l t ; / b : _ y & g t ; & l t ; / b : P o i n t & g t ; & l t ; b : P o i n t & g t ; & l t ; b : _ x & g t ; 5 4 5 . 2 5 5 1 7 5 & l t ; / b : _ x & g t ; & l t ; b : _ y & g t ; 2 6 2 . 8 5 3 9 6 1 & l t ; / b : _ y & g t ; & l t ; / b : P o i n t & g t ; & l t ; b : P o i n t & g t ; & l t ; b : _ x & g t ; 4 5 0 . 9 3 5 0 6 5 & l t ; / b : _ x & g t ; & l t ; b : _ y & g t ; 2 6 2 . 8 5 3 9 6 1 & l t ; / b : _ y & g t ; & l t ; / b : P o i n t & g t ; & l t ; b : P o i n t & g t ; & l t ; b : _ x & g t ; 4 4 8 . 9 3 5 0 6 5 & l t ; / b : _ x & g t ; & l t ; b : _ y & g t ; 2 6 0 . 8 5 3 9 6 1 & l t ; / b : _ y & g t ; & l t ; / b : P o i n t & g t ; & l t ; b : P o i n t & g t ; & l t ; b : _ x & g t ; 4 4 8 . 9 3 5 0 6 5 & l t ; / b : _ x & g t ; & l t ; b : _ y & g t ; 1 5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2 5 5 1 7 5 & l t ; / b : _ x & g t ; & l t ; b : _ y & g t ; 4 0 0 . 3 6 7 0 1 3 1 9 5 1 3 7 1 3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8 . 9 3 5 0 6 5 & l t ; / b : _ x & g t ; & l t ; b : _ y & g t ; 1 4 9 . 9 9 9 9 9 9 9 9 9 9 9 9 9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 ( 5 3 7 , 9 3 6 0 2 9 , 6 2 7 , 4 5 7 9 2 2 2 8 6 0 4 6 ) .   ������  ������  2 :   ( 5 4 6 , 4 3 6 0 2 9 , 7 3 3 , 4 5 4 5 4 5 4 5 4 5 4 6 ) 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3 7 . 9 3 6 0 2 9 & l t ; / b : _ x & g t ; & l t ; b : _ y & g t ; 6 2 7 . 4 5 7 9 2 2 2 8 6 0 4 6 3 7 & l t ; / b : _ y & g t ; & l t ; / b : P o i n t & g t ; & l t ; b : P o i n t & g t ; & l t ; b : _ x & g t ; 5 3 7 . 9 3 6 0 2 9 & l t ; / b : _ x & g t ; & l t ; b : _ y & g t ; 6 7 8 . 4 5 6 2 3 4 & l t ; / b : _ y & g t ; & l t ; / b : P o i n t & g t ; & l t ; b : P o i n t & g t ; & l t ; b : _ x & g t ; 5 3 9 . 9 3 6 0 2 9 & l t ; / b : _ x & g t ; & l t ; b : _ y & g t ; 6 8 0 . 4 5 6 2 3 4 & l t ; / b : _ y & g t ; & l t ; / b : P o i n t & g t ; & l t ; b : P o i n t & g t ; & l t ; b : _ x & g t ; 5 4 4 . 4 3 6 0 2 9 & l t ; / b : _ x & g t ; & l t ; b : _ y & g t ; 6 8 0 . 4 5 6 2 3 4 & l t ; / b : _ y & g t ; & l t ; / b : P o i n t & g t ; & l t ; b : P o i n t & g t ; & l t ; b : _ x & g t ; 5 4 6 . 4 3 6 0 2 9 & l t ; / b : _ x & g t ; & l t ; b : _ y & g t ; 6 8 2 . 4 5 6 2 3 4 & l t ; / b : _ y & g t ; & l t ; / b : P o i n t & g t ; & l t ; b : P o i n t & g t ; & l t ; b : _ x & g t ; 5 4 6 . 4 3 6 0 2 9 & l t ; / b : _ x & g t ; & l t ; b : _ y & g t ; 7 3 3 . 4 5 4 5 4 5 4 5 4 5 4 5 6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3 7 . 9 3 6 0 2 9 & l t ; / b : _ x & g t ; & l t ; b : _ y & g t ; 6 1 9 . 4 5 7 9 2 2 2 8 6 0 4 6 3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6 . 4 3 6 0 2 9 & l t ; / b : _ x & g t ; & l t ; b : _ y & g t ; 7 4 1 . 4 5 4 5 4 5 4 5 4 5 4 5 6 1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 ( 5 3 5 , 2 5 5 1 7 5 , 3 9 2 , 3 6 7 0 1 3 1 9 5 1 3 7 ) .   ������  ������  2 :   ( 2 6 0 , 5 7 1 4 2 8 5 7 1 4 2 9 , 1 0 8 , 1 8 1 8 1 8 ) 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3 5 . 2 5 5 1 7 5 & l t ; / b : _ x & g t ; & l t ; b : _ y & g t ; 3 9 2 . 3 6 7 0 1 3 1 9 5 1 3 7 1 9 & l t ; / b : _ y & g t ; & l t ; / b : P o i n t & g t ; & l t ; b : P o i n t & g t ; & l t ; b : _ x & g t ; 5 3 5 . 2 5 5 1 7 5 & l t ; / b : _ x & g t ; & l t ; b : _ y & g t ; 2 6 9 . 8 5 3 9 6 1 & l t ; / b : _ y & g t ; & l t ; / b : P o i n t & g t ; & l t ; b : P o i n t & g t ; & l t ; b : _ x & g t ; 5 3 3 . 2 5 5 1 7 5 & l t ; / b : _ x & g t ; & l t ; b : _ y & g t ; 2 6 7 . 8 5 3 9 6 1 & l t ; / b : _ y & g t ; & l t ; / b : P o i n t & g t ; & l t ; b : P o i n t & g t ; & l t ; b : _ x & g t ; 3 3 2 . 8 6 3 6 3 6 0 0 4 5 & l t ; / b : _ x & g t ; & l t ; b : _ y & g t ; 2 6 7 . 8 5 3 9 6 1 & l t ; / b : _ y & g t ; & l t ; / b : P o i n t & g t ; & l t ; b : P o i n t & g t ; & l t ; b : _ x & g t ; 3 3 0 . 8 6 3 6 3 6 0 0 4 5 & l t ; / b : _ x & g t ; & l t ; b : _ y & g t ; 2 6 5 . 8 5 3 9 6 1 & l t ; / b : _ y & g t ; & l t ; / b : P o i n t & g t ; & l t ; b : P o i n t & g t ; & l t ; b : _ x & g t ; 3 3 0 . 8 6 3 6 3 6 0 0 4 5 & l t ; / b : _ x & g t ; & l t ; b : _ y & g t ; 1 1 0 . 1 8 1 8 1 8 & l t ; / b : _ y & g t ; & l t ; / b : P o i n t & g t ; & l t ; b : P o i n t & g t ; & l t ; b : _ x & g t ; 3 2 8 . 8 6 3 6 3 6 0 0 4 5 & l t ; / b : _ x & g t ; & l t ; b : _ y & g t ; 1 0 8 . 1 8 1 8 1 8 & l t ; / b : _ y & g t ; & l t ; / b : P o i n t & g t ; & l t ; b : P o i n t & g t ; & l t ; b : _ x & g t ; 2 6 0 . 5 7 1 4 2 8 5 7 1 4 2 8 5 6 & l t ; / b : _ x & g t ; & l t ; b : _ y & g t ; 1 0 8 . 1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3 5 . 2 5 5 1 7 5 & l t ; / b : _ x & g t ; & l t ; b : _ y & g t ; 4 0 0 . 3 6 7 0 1 3 1 9 5 1 3 7 1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5 2 . 5 7 1 4 2 8 5 7 1 4 2 8 5 3 & l t ; / b : _ x & g t ; & l t ; b : _ y & g t ; 1 0 8 . 1 8 1 8 1 8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 ( 7 6 1 , 6 4 9 1 1 4 , 6 1 5 , 4 2 7 6 1 9 2 5 5 7 4 3 ) .   ������  ������  2 :   ( 8 4 3 , 5 3 8 5 3 3 , 7 2 9 , 4 5 4 5 4 5 4 5 4 5 4 6 ) 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6 1 . 6 4 9 1 1 4 & l t ; / b : _ x & g t ; & l t ; b : _ y & g t ; 6 1 5 . 4 2 7 6 1 9 2 5 5 7 4 3 4 8 & l t ; / b : _ y & g t ; & l t ; / b : P o i n t & g t ; & l t ; b : P o i n t & g t ; & l t ; b : _ x & g t ; 7 6 1 . 6 4 9 1 1 4 & l t ; / b : _ x & g t ; & l t ; b : _ y & g t ; 6 7 4 . 9 3 7 9 9 4 & l t ; / b : _ y & g t ; & l t ; / b : P o i n t & g t ; & l t ; b : P o i n t & g t ; & l t ; b : _ x & g t ; 7 6 3 . 6 4 9 1 1 4 & l t ; / b : _ x & g t ; & l t ; b : _ y & g t ; 6 7 6 . 9 3 7 9 9 4 & l t ; / b : _ y & g t ; & l t ; / b : P o i n t & g t ; & l t ; b : P o i n t & g t ; & l t ; b : _ x & g t ; 8 4 1 . 5 3 8 5 3 3 & l t ; / b : _ x & g t ; & l t ; b : _ y & g t ; 6 7 6 . 9 3 7 9 9 4 & l t ; / b : _ y & g t ; & l t ; / b : P o i n t & g t ; & l t ; b : P o i n t & g t ; & l t ; b : _ x & g t ; 8 4 3 . 5 3 8 5 3 3 & l t ; / b : _ x & g t ; & l t ; b : _ y & g t ; 6 7 8 . 9 3 7 9 9 4 & l t ; / b : _ y & g t ; & l t ; / b : P o i n t & g t ; & l t ; b : P o i n t & g t ; & l t ; b : _ x & g t ; 8 4 3 . 5 3 8 5 3 3 & l t ; / b : _ x & g t ; & l t ; b : _ y & g t ; 7 2 9 . 4 5 4 5 4 5 4 5 4 5 4 5 7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6 1 . 6 4 9 1 1 4 & l t ; / b : _ x & g t ; & l t ; b : _ y & g t ; 6 0 7 . 4 2 7 6 1 9 2 5 5 7 4 3 3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4 3 . 5 3 8 5 3 3 & l t ; / b : _ x & g t ; & l t ; b : _ y & g t ; 7 3 7 . 4 5 4 5 4 5 4 5 4 5 4 5 7 2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 ( 7 6 7 , 6 4 9 1 1 4 , 3 9 8 , 5 1 8 5 2 8 3 4 6 6 5 2 ) .   ������  ������  2 :   ( 7 6 8 , 0 2 1 9 0 7 , 1 7 3 , 1 8 1 8 1 8 1 8 1 8 1 8 ) 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6 7 . 6 4 9 1 1 4 & l t ; / b : _ x & g t ; & l t ; b : _ y & g t ; 3 9 8 . 5 1 8 5 2 8 3 4 6 6 5 2 4 9 & l t ; / b : _ y & g t ; & l t ; / b : P o i n t & g t ; & l t ; b : P o i n t & g t ; & l t ; b : _ x & g t ; 7 6 7 . 6 4 9 1 1 4 & l t ; / b : _ x & g t ; & l t ; b : _ y & g t ; 2 2 0 . 4 7 6 2 2 3 & l t ; / b : _ y & g t ; & l t ; / b : P o i n t & g t ; & l t ; b : P o i n t & g t ; & l t ; b : _ x & g t ; 7 6 8 . 0 2 1 9 0 7 & l t ; / b : _ x & g t ; & l t ; b : _ y & g t ; 2 1 6 . 4 7 6 2 2 3 & l t ; / b : _ y & g t ; & l t ; / b : P o i n t & g t ; & l t ; b : P o i n t & g t ; & l t ; b : _ x & g t ; 7 6 8 . 0 2 1 9 0 7 & l t ; / b : _ x & g t ; & l t ; b : _ y & g t ; 1 7 3 . 1 8 1 8 1 8 1 8 1 8 1 8 0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6 7 . 6 4 9 1 1 4 & l t ; / b : _ x & g t ; & l t ; b : _ y & g t ; 4 0 6 . 5 1 8 5 2 8 3 4 6 6 5 2 4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6 8 . 0 2 1 9 0 7 & l t ; / b : _ x & g t ; & l t ; b : _ y & g t ; 1 6 5 . 1 8 1 8 1 8 1 8 1 8 1 8 0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 ( 7 5 5 , 6 4 9 1 1 4 , 3 9 8 , 5 1 8 5 2 8 3 4 6 6 5 2 ) .   ������  ������  2 :   ( 5 5 5 , 5 0 6 4 9 3 5 0 6 4 9 4 , 8 5 ) 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5 5 . 6 4 9 1 1 4 & l t ; / b : _ x & g t ; & l t ; b : _ y & g t ; 3 9 8 . 5 1 8 5 2 8 3 4 6 6 5 2 4 9 & l t ; / b : _ y & g t ; & l t ; / b : P o i n t & g t ; & l t ; b : P o i n t & g t ; & l t ; b : _ x & g t ; 7 5 5 . 6 4 9 1 1 4 & l t ; / b : _ x & g t ; & l t ; b : _ y & g t ; 2 8 3 . 5 1 6 8 4 & l t ; / b : _ y & g t ; & l t ; / b : P o i n t & g t ; & l t ; b : P o i n t & g t ; & l t ; b : _ x & g t ; 7 5 3 . 6 4 9 1 1 4 & l t ; / b : _ x & g t ; & l t ; b : _ y & g t ; 2 8 1 . 5 1 6 8 4 & l t ; / b : _ y & g t ; & l t ; / b : P o i n t & g t ; & l t ; b : P o i n t & g t ; & l t ; b : _ x & g t ; 5 7 3 . 0 9 9 8 2 9 0 6 3 9 0 6 6 7 & l t ; / b : _ x & g t ; & l t ; b : _ y & g t ; 2 8 1 . 5 1 6 8 4 & l t ; / b : _ y & g t ; & l t ; / b : P o i n t & g t ; & l t ; b : P o i n t & g t ; & l t ; b : _ x & g t ; 5 7 1 . 0 9 9 8 2 9 0 6 3 9 0 6 6 7 & l t ; / b : _ x & g t ; & l t ; b : _ y & g t ; 2 7 9 . 5 1 6 8 4 & l t ; / b : _ y & g t ; & l t ; / b : P o i n t & g t ; & l t ; b : P o i n t & g t ; & l t ; b : _ x & g t ; 5 7 1 . 0 9 9 8 2 9 0 6 3 9 0 6 6 7 & l t ; / b : _ x & g t ; & l t ; b : _ y & g t ; 8 7 & l t ; / b : _ y & g t ; & l t ; / b : P o i n t & g t ; & l t ; b : P o i n t & g t ; & l t ; b : _ x & g t ; 5 6 9 . 0 9 9 8 2 9 0 6 3 9 0 6 6 7 & l t ; / b : _ x & g t ; & l t ; b : _ y & g t ; 8 5 & l t ; / b : _ y & g t ; & l t ; / b : P o i n t & g t ; & l t ; b : P o i n t & g t ; & l t ; b : _ x & g t ; 5 5 5 . 5 0 6 4 9 3 5 0 6 4 9 3 6 & l t ; / b : _ x & g t ; & l t ; b : _ y & g t ; 8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5 5 . 6 4 9 1 1 4 & l t ; / b : _ x & g t ; & l t ; b : _ y & g t ; 4 0 6 . 5 1 8 5 2 8 3 4 6 6 5 2 4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6 & l t ; / b : _ x & g t ; & l t ; b : _ y & g t ; 8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 ( 8 9 0 , 0 1 2 7 5 0 4 6 2 1 6 9 , 5 1 8 , 4 2 7 6 1 9 ) .   ������  ������  2 :   ( 6 4 9 , 6 8 8 3 1 1 6 8 8 3 1 2 , 7 9 3 , 9 5 4 5 4 5 ) 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9 0 . 0 1 2 7 5 0 4 6 2 1 6 8 5 8 & l t ; / b : _ x & g t ; & l t ; b : _ y & g t ; 5 1 8 . 4 2 7 6 1 9 & l t ; / b : _ y & g t ; & l t ; / b : P o i n t & g t ; & l t ; b : P o i n t & g t ; & l t ; b : _ x & g t ; 8 8 1 . 2 8 4 9 3 9 4 6 8 6 2 6 3 6 & l t ; / b : _ x & g t ; & l t ; b : _ y & g t ; 5 1 8 . 4 2 7 6 1 9 & l t ; / b : _ y & g t ; & l t ; / b : P o i n t & g t ; & l t ; b : P o i n t & g t ; & l t ; b : _ x & g t ; 8 7 9 . 2 8 4 9 3 9 4 6 8 6 2 6 3 6 & l t ; / b : _ x & g t ; & l t ; b : _ y & g t ; 5 2 0 . 4 2 7 6 1 9 & l t ; / b : _ y & g t ; & l t ; / b : P o i n t & g t ; & l t ; b : P o i n t & g t ; & l t ; b : _ x & g t ; 8 7 9 . 2 8 4 9 3 9 4 6 8 6 2 6 3 6 & l t ; / b : _ x & g t ; & l t ; b : _ y & g t ; 6 5 2 . 4 4 1 0 8 2 & l t ; / b : _ y & g t ; & l t ; / b : P o i n t & g t ; & l t ; b : P o i n t & g t ; & l t ; b : _ x & g t ; 8 7 7 . 2 8 4 9 3 9 4 6 8 6 2 6 3 6 & l t ; / b : _ x & g t ; & l t ; b : _ y & g t ; 6 5 4 . 4 4 1 0 8 2 & l t ; / b : _ y & g t ; & l t ; / b : P o i n t & g t ; & l t ; b : P o i n t & g t ; & l t ; b : _ x & g t ; 7 2 0 . 9 6 7 1 0 5 0 1 4 & l t ; / b : _ x & g t ; & l t ; b : _ y & g t ; 6 5 4 . 4 4 1 0 8 2 & l t ; / b : _ y & g t ; & l t ; / b : P o i n t & g t ; & l t ; b : P o i n t & g t ; & l t ; b : _ x & g t ; 7 1 8 . 9 6 7 1 0 5 0 1 4 & l t ; / b : _ x & g t ; & l t ; b : _ y & g t ; 6 5 6 . 4 4 1 0 8 2 & l t ; / b : _ y & g t ; & l t ; / b : P o i n t & g t ; & l t ; b : P o i n t & g t ; & l t ; b : _ x & g t ; 7 1 8 . 9 6 7 1 0 5 0 1 4 & l t ; / b : _ x & g t ; & l t ; b : _ y & g t ; 7 9 1 . 9 5 4 5 4 5 & l t ; / b : _ y & g t ; & l t ; / b : P o i n t & g t ; & l t ; b : P o i n t & g t ; & l t ; b : _ x & g t ; 7 1 6 . 9 6 7 1 0 5 0 1 4 & l t ; / b : _ x & g t ; & l t ; b : _ y & g t ; 7 9 3 . 9 5 4 5 4 5 & l t ; / b : _ y & g t ; & l t ; / b : P o i n t & g t ; & l t ; b : P o i n t & g t ; & l t ; b : _ x & g t ; 6 4 9 . 6 8 8 3 1 1 6 8 8 3 1 2 & l t ; / b : _ x & g t ; & l t ; b : _ y & g t ; 7 9 3 . 9 5 4 5 4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9 8 . 0 1 2 7 5 0 4 6 2 1 6 8 5 8 & l t ; / b : _ x & g t ; & l t ; b : _ y & g t ; 5 1 8 . 4 2 7 6 1 9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4 1 . 6 8 8 3 1 1 6 8 8 3 1 2 & l t ; / b : _ x & g t ; & l t ; b : _ y & g t ; 7 9 3 . 9 5 4 5 4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 ( 1 0 3 0 , 7 4 0 0 2 3 , 6 2 0 , 8 8 2 1 6 4 7 1 0 2 8 9 ) .   ������  ������  2 :   ( 9 5 1 , 6 0 9 9 6 1 9 2 9 2 3 8 , 7 9 1 , 9 5 4 5 4 5 ) 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3 0 . 7 4 0 0 2 3 & l t ; / b : _ x & g t ; & l t ; b : _ y & g t ; 6 2 0 . 8 8 2 1 6 4 7 1 0 2 8 8 8 6 & l t ; / b : _ y & g t ; & l t ; / b : P o i n t & g t ; & l t ; b : P o i n t & g t ; & l t ; b : _ x & g t ; 1 0 3 0 . 7 4 0 0 2 3 & l t ; / b : _ x & g t ; & l t ; b : _ y & g t ; 7 8 9 . 9 5 4 5 4 5 & l t ; / b : _ y & g t ; & l t ; / b : P o i n t & g t ; & l t ; b : P o i n t & g t ; & l t ; b : _ x & g t ; 1 0 2 8 . 7 4 0 0 2 3 & l t ; / b : _ x & g t ; & l t ; b : _ y & g t ; 7 9 1 . 9 5 4 5 4 5 & l t ; / b : _ y & g t ; & l t ; / b : P o i n t & g t ; & l t ; b : P o i n t & g t ; & l t ; b : _ x & g t ; 9 5 1 . 6 0 9 9 6 1 9 2 9 2 3 8 1 2 & l t ; / b : _ x & g t ; & l t ; b : _ y & g t ; 7 9 1 . 9 5 4 5 4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3 0 . 7 4 0 0 2 3 & l t ; / b : _ x & g t ; & l t ; b : _ y & g t ; 6 1 2 . 8 8 2 1 6 4 7 1 0 2 8 8 8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4 3 . 6 0 9 9 6 1 9 2 9 2 3 8 1 2 & l t ; / b : _ x & g t ; & l t ; b : _ y & g t ; 7 9 1 . 9 5 4 5 4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 ( 8 9 0 , 0 1 2 7 5 0 4 6 2 1 6 9 , 5 0 6 , 4 2 7 6 1 9 ) .   ������  ������  2 :   ( 5 5 5 , 5 0 6 4 9 3 5 0 6 4 9 3 , 8 0 ) 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9 0 . 0 1 2 7 5 0 4 6 2 1 6 8 5 8 & l t ; / b : _ x & g t ; & l t ; b : _ y & g t ; 5 0 6 . 4 2 7 6 1 8 9 9 9 9 9 9 9 4 & l t ; / b : _ y & g t ; & l t ; / b : P o i n t & g t ; & l t ; b : P o i n t & g t ; & l t ; b : _ x & g t ; 8 8 1 . 2 8 4 9 3 9 4 6 8 6 2 6 3 6 & l t ; / b : _ x & g t ; & l t ; b : _ y & g t ; 5 0 6 . 4 2 7 6 1 9 & l t ; / b : _ y & g t ; & l t ; / b : P o i n t & g t ; & l t ; b : P o i n t & g t ; & l t ; b : _ x & g t ; 8 7 9 . 2 8 4 9 3 9 4 6 8 6 2 6 3 6 & l t ; / b : _ x & g t ; & l t ; b : _ y & g t ; 5 0 4 . 4 2 7 6 1 9 & l t ; / b : _ y & g t ; & l t ; / b : P o i n t & g t ; & l t ; b : P o i n t & g t ; & l t ; b : _ x & g t ; 8 7 9 . 2 8 4 9 3 9 4 6 8 6 2 6 3 6 & l t ; / b : _ x & g t ; & l t ; b : _ y & g t ; 2 7 8 . 5 1 6 8 4 & l t ; / b : _ y & g t ; & l t ; / b : P o i n t & g t ; & l t ; b : P o i n t & g t ; & l t ; b : _ x & g t ; 8 7 7 . 2 8 4 9 3 9 4 6 8 6 2 6 3 6 & l t ; / b : _ x & g t ; & l t ; b : _ y & g t ; 2 7 6 . 5 1 6 8 4 & l t ; / b : _ y & g t ; & l t ; / b : P o i n t & g t ; & l t ; b : P o i n t & g t ; & l t ; b : _ x & g t ; 5 7 8 . 0 9 9 8 2 9 0 6 3 9 0 6 6 7 & l t ; / b : _ x & g t ; & l t ; b : _ y & g t ; 2 7 6 . 5 1 6 8 4 & l t ; / b : _ y & g t ; & l t ; / b : P o i n t & g t ; & l t ; b : P o i n t & g t ; & l t ; b : _ x & g t ; 5 7 6 . 0 9 9 8 2 9 0 6 3 9 0 6 6 7 & l t ; / b : _ x & g t ; & l t ; b : _ y & g t ; 2 7 4 . 5 1 6 8 4 & l t ; / b : _ y & g t ; & l t ; / b : P o i n t & g t ; & l t ; b : P o i n t & g t ; & l t ; b : _ x & g t ; 5 7 6 . 0 9 9 8 2 9 0 6 3 9 0 6 6 7 & l t ; / b : _ x & g t ; & l t ; b : _ y & g t ; 8 2 & l t ; / b : _ y & g t ; & l t ; / b : P o i n t & g t ; & l t ; b : P o i n t & g t ; & l t ; b : _ x & g t ; 5 7 4 . 0 9 9 8 2 9 0 6 3 9 0 6 6 7 & l t ; / b : _ x & g t ; & l t ; b : _ y & g t ; 8 0 & l t ; / b : _ y & g t ; & l t ; / b : P o i n t & g t ; & l t ; b : P o i n t & g t ; & l t ; b : _ x & g t ; 5 5 5 . 5 0 6 4 9 3 5 0 6 4 9 3 4 8 & l t ; / b : _ x & g t ; & l t ; b : _ y & g t ; 8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9 8 . 0 1 2 7 5 0 4 6 2 1 6 8 5 8 & l t ; / b : _ x & g t ; & l t ; b : _ y & g t ; 5 0 6 . 4 2 7 6 1 9 & l t ; / b : _ y & g t ; & l t ; / L o c a t i o n & g t ; & l t ; S h a p e R o t a t e A n g l e & g t ; 1 8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4 8 & l t ; / b : _ x & g t ; & l t ; b : _ y & g t ; 8 0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 ( 1 1 9 0 , 6 1 8 8 1 1 0 6 8 2 3 , 5 2 1 , 1 5 4 8 9 2 ) .   ������  ������  2 :   ( 5 5 5 , 5 0 6 4 9 3 5 0 6 4 9 4 , 7 5 ) 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9 0 . 6 1 8 8 1 1 0 6 8 2 2 8 8 & l t ; / b : _ x & g t ; & l t ; b : _ y & g t ; 5 2 1 . 1 5 4 8 9 2 & l t ; / b : _ y & g t ; & l t ; / b : P o i n t & g t ; & l t ; b : P o i n t & g t ; & l t ; b : _ x & g t ; 1 1 8 0 . 9 8 0 1 9 9 0 9 8 1 0 4 5 & l t ; / b : _ x & g t ; & l t ; b : _ y & g t ; 5 2 1 . 1 5 4 8 9 2 & l t ; / b : _ y & g t ; & l t ; / b : P o i n t & g t ; & l t ; b : P o i n t & g t ; & l t ; b : _ x & g t ; 1 1 7 8 . 9 8 0 1 9 9 0 9 8 1 0 4 5 & l t ; / b : _ x & g t ; & l t ; b : _ y & g t ; 5 1 9 . 1 5 4 8 9 2 & l t ; / b : _ y & g t ; & l t ; / b : P o i n t & g t ; & l t ; b : P o i n t & g t ; & l t ; b : _ x & g t ; 1 1 7 8 . 9 8 0 1 9 9 0 9 8 1 0 4 5 & l t ; / b : _ x & g t ; & l t ; b : _ y & g t ; 2 7 3 . 5 1 6 8 4 & l t ; / b : _ y & g t ; & l t ; / b : P o i n t & g t ; & l t ; b : P o i n t & g t ; & l t ; b : _ x & g t ; 1 1 7 6 . 9 8 0 1 9 9 0 9 8 1 0 4 5 & l t ; / b : _ x & g t ; & l t ; b : _ y & g t ; 2 7 1 . 5 1 6 8 4 & l t ; / b : _ y & g t ; & l t ; / b : P o i n t & g t ; & l t ; b : P o i n t & g t ; & l t ; b : _ x & g t ; 5 8 3 . 0 9 9 8 2 9 0 6 3 9 0 6 6 7 & l t ; / b : _ x & g t ; & l t ; b : _ y & g t ; 2 7 1 . 5 1 6 8 4 & l t ; / b : _ y & g t ; & l t ; / b : P o i n t & g t ; & l t ; b : P o i n t & g t ; & l t ; b : _ x & g t ; 5 8 1 . 0 9 9 8 2 9 0 6 3 9 0 6 6 7 & l t ; / b : _ x & g t ; & l t ; b : _ y & g t ; 2 6 9 . 5 1 6 8 4 & l t ; / b : _ y & g t ; & l t ; / b : P o i n t & g t ; & l t ; b : P o i n t & g t ; & l t ; b : _ x & g t ; 5 8 1 . 0 9 9 8 2 9 0 6 3 9 0 6 6 7 & l t ; / b : _ x & g t ; & l t ; b : _ y & g t ; 7 7 & l t ; / b : _ y & g t ; & l t ; / b : P o i n t & g t ; & l t ; b : P o i n t & g t ; & l t ; b : _ x & g t ; 5 7 9 . 0 9 9 8 2 9 0 6 3 9 0 6 6 7 & l t ; / b : _ x & g t ; & l t ; b : _ y & g t ; 7 5 & l t ; / b : _ y & g t ; & l t ; / b : P o i n t & g t ; & l t ; b : P o i n t & g t ; & l t ; b : _ x & g t ; 5 5 5 . 5 0 6 4 9 3 5 0 6 4 9 3 7 1 & l t ; / b : _ x & g t ; & l t ; b : _ y & g t ;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9 8 . 6 1 8 8 1 1 0 6 8 2 2 8 8 & l t ; / b : _ x & g t ; & l t ; b : _ y & g t ; 5 2 1 . 1 5 4 8 9 2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7 1 & l t ; / b : _ x & g t ; & l t ; b : _ y & g t ; 7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 ( 1 1 9 0 , 6 1 8 8 1 1 0 6 8 2 3 , 5 0 9 , 1 5 4 8 9 2 ) .   ������  ������  2 :   ( 9 2 8 , 4 4 3 9 8 4 7 7 1 6 9 5 , 8 6 , 6 8 1 8 1 8 ) 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9 0 . 6 1 8 8 1 1 0 6 8 2 2 8 8 & l t ; / b : _ x & g t ; & l t ; b : _ y & g t ; 5 0 9 . 1 5 4 8 9 2 & l t ; / b : _ y & g t ; & l t ; / b : P o i n t & g t ; & l t ; b : P o i n t & g t ; & l t ; b : _ x & g t ; 1 1 8 5 . 1 0 5 9 0 7 1 7 7 0 9 3 5 & l t ; / b : _ x & g t ; & l t ; b : _ y & g t ; 5 0 9 . 1 5 4 8 9 2 & l t ; / b : _ y & g t ; & l t ; / b : P o i n t & g t ; & l t ; b : P o i n t & g t ; & l t ; b : _ x & g t ; 1 1 8 3 . 1 0 5 9 0 7 1 7 7 0 9 3 5 & l t ; / b : _ x & g t ; & l t ; b : _ y & g t ; 5 0 7 . 1 5 4 8 9 2 & l t ; / b : _ y & g t ; & l t ; / b : P o i n t & g t ; & l t ; b : P o i n t & g t ; & l t ; b : _ x & g t ; 1 1 8 3 . 1 0 5 9 0 7 1 7 7 0 9 3 5 & l t ; / b : _ x & g t ; & l t ; b : _ y & g t ; 8 8 . 6 8 1 8 1 8 & l t ; / b : _ y & g t ; & l t ; / b : P o i n t & g t ; & l t ; b : P o i n t & g t ; & l t ; b : _ x & g t ; 1 1 8 1 . 1 0 5 9 0 7 1 7 7 0 9 3 5 & l t ; / b : _ x & g t ; & l t ; b : _ y & g t ; 8 6 . 6 8 1 8 1 8 & l t ; / b : _ y & g t ; & l t ; / b : P o i n t & g t ; & l t ; b : P o i n t & g t ; & l t ; b : _ x & g t ; 9 2 8 . 4 4 3 9 8 4 7 7 1 6 9 5 2 3 & l t ; / b : _ x & g t ; & l t ; b : _ y & g t ; 8 6 . 6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9 8 . 6 1 8 8 1 1 0 6 8 2 2 8 8 & l t ; / b : _ x & g t ; & l t ; b : _ y & g t ; 5 0 9 . 1 5 4 8 9 2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2 0 . 4 4 3 9 8 4 7 7 1 6 9 5 1 1 & l t ; / b : _ x & g t ; & l t ; b : _ y & g t ; 8 6 . 6 8 1 8 1 8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 ( 1 4 2 0 , 9 2 1 8 4 1 3 7 1 2 6 , 5 0 0 , 6 0 9 4 3 7 ) .   ������  ������  2 :   ( 5 5 5 , 5 0 6 4 9 3 5 0 6 4 9 4 , 7 0 ) 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4 2 0 . 9 2 1 8 4 1 3 7 1 2 5 7 2 & l t ; / b : _ x & g t ; & l t ; b : _ y & g t ; 5 0 0 . 6 0 9 4 3 7 & l t ; / b : _ y & g t ; & l t ; / b : P o i n t & g t ; & l t ; b : P o i n t & g t ; & l t ; b : _ x & g t ; 1 4 1 5 . 6 9 4 5 6 8 4 9 5 9 2 9 8 & l t ; / b : _ x & g t ; & l t ; b : _ y & g t ; 5 0 0 . 6 0 9 4 3 7 & l t ; / b : _ y & g t ; & l t ; / b : P o i n t & g t ; & l t ; b : P o i n t & g t ; & l t ; b : _ x & g t ; 1 4 1 3 . 6 9 4 5 6 8 4 9 5 9 2 9 8 & l t ; / b : _ x & g t ; & l t ; b : _ y & g t ; 4 9 8 . 6 0 9 4 3 7 & l t ; / b : _ y & g t ; & l t ; / b : P o i n t & g t ; & l t ; b : P o i n t & g t ; & l t ; b : _ x & g t ; 1 4 1 3 . 6 9 4 5 6 8 4 9 5 9 2 9 8 & l t ; / b : _ x & g t ; & l t ; b : _ y & g t ; 2 3 0 . 4 7 6 2 2 3 & l t ; / b : _ y & g t ; & l t ; / b : P o i n t & g t ; & l t ; b : P o i n t & g t ; & l t ; b : _ x & g t ; 1 4 1 1 . 6 9 4 5 6 8 4 9 5 9 2 9 8 & l t ; / b : _ x & g t ; & l t ; b : _ y & g t ; 2 2 8 . 4 7 6 2 2 3 & l t ; / b : _ y & g t ; & l t ; / b : P o i n t & g t ; & l t ; b : P o i n t & g t ; & l t ; b : _ x & g t ; 5 8 8 . 0 9 9 8 2 9 0 6 3 9 0 6 6 7 & l t ; / b : _ x & g t ; & l t ; b : _ y & g t ; 2 2 8 . 4 7 6 2 2 3 & l t ; / b : _ y & g t ; & l t ; / b : P o i n t & g t ; & l t ; b : P o i n t & g t ; & l t ; b : _ x & g t ; 5 8 6 . 0 9 9 8 2 9 0 6 3 9 0 6 6 7 & l t ; / b : _ x & g t ; & l t ; b : _ y & g t ; 2 2 6 . 4 7 6 2 2 3 & l t ; / b : _ y & g t ; & l t ; / b : P o i n t & g t ; & l t ; b : P o i n t & g t ; & l t ; b : _ x & g t ; 5 8 6 . 0 9 9 8 2 9 0 6 3 9 0 6 6 7 & l t ; / b : _ x & g t ; & l t ; b : _ y & g t ; 7 2 & l t ; / b : _ y & g t ; & l t ; / b : P o i n t & g t ; & l t ; b : P o i n t & g t ; & l t ; b : _ x & g t ; 5 8 4 . 0 9 9 8 2 9 0 6 3 9 0 6 6 7 & l t ; / b : _ x & g t ; & l t ; b : _ y & g t ; 7 0 & l t ; / b : _ y & g t ; & l t ; / b : P o i n t & g t ; & l t ; b : P o i n t & g t ; & l t ; b : _ x & g t ; 5 5 5 . 5 0 6 4 9 3 5 0 6 4 9 3 7 1 & l t ; / b : _ x & g t ; & l t ; b : _ y & g t ; 7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4 2 8 . 9 2 1 8 4 1 3 7 1 2 5 7 2 & l t ; / b : _ x & g t ; & l t ; b : _ y & g t ; 5 0 0 . 6 0 9 4 3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7 1 & l t ; / b : _ x & g t ; & l t ; b : _ y & g t ; 7 0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 ( 1 5 2 4 , 7 5 5 1 7 5 , 5 8 3 , 6 0 9 4 3 7 4 3 7 5 6 1 ) .   ������  ������  2 :   ( 1 5 0 4 , 3 6 6 0 6 3 , 7 0 8 , 7 2 7 2 7 2 7 2 7 2 7 3 ) 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5 2 4 . 7 5 5 1 7 4 9 9 9 9 9 9 8 & l t ; / b : _ x & g t ; & l t ; b : _ y & g t ; 5 8 3 . 6 0 9 4 3 7 4 3 7 5 6 1 3 8 & l t ; / b : _ y & g t ; & l t ; / b : P o i n t & g t ; & l t ; b : P o i n t & g t ; & l t ; b : _ x & g t ; 1 5 2 4 . 7 5 5 1 7 5 & l t ; / b : _ x & g t ; & l t ; b : _ y & g t ; 6 4 4 . 1 6 8 3 5 5 & l t ; / b : _ y & g t ; & l t ; / b : P o i n t & g t ; & l t ; b : P o i n t & g t ; & l t ; b : _ x & g t ; 1 5 2 2 . 7 5 5 1 7 5 & l t ; / b : _ x & g t ; & l t ; b : _ y & g t ; 6 4 6 . 1 6 8 3 5 5 & l t ; / b : _ y & g t ; & l t ; / b : P o i n t & g t ; & l t ; b : P o i n t & g t ; & l t ; b : _ x & g t ; 1 5 0 6 . 3 6 6 0 6 3 & l t ; / b : _ x & g t ; & l t ; b : _ y & g t ; 6 4 6 . 1 6 8 3 5 5 & l t ; / b : _ y & g t ; & l t ; / b : P o i n t & g t ; & l t ; b : P o i n t & g t ; & l t ; b : _ x & g t ; 1 5 0 4 . 3 6 6 0 6 3 & l t ; / b : _ x & g t ; & l t ; b : _ y & g t ; 6 4 8 . 1 6 8 3 5 5 & l t ; / b : _ y & g t ; & l t ; / b : P o i n t & g t ; & l t ; b : P o i n t & g t ; & l t ; b : _ x & g t ; 1 5 0 4 . 3 6 6 0 6 3 & l t ; / b : _ x & g t ; & l t ; b : _ y & g t ; 7 0 8 . 7 2 7 2 7 2 7 2 7 2 7 2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5 2 4 . 7 5 5 1 7 5 & l t ; / b : _ x & g t ; & l t ; b : _ y & g t ; 5 7 5 . 6 0 9 4 3 7 4 3 7 5 6 1 3 8 & l t ; / b : _ y & g t ; & l t ; / L o c a t i o n & g t ; & l t ; S h a p e R o t a t e A n g l e & g t ; 9 0 . 0 0 0 0 0 0 0 0 0 0 0 1 6 2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5 0 4 . 3 6 6 0 6 3 & l t ; / b : _ x & g t ; & l t ; b : _ y & g t ; 7 1 6 . 7 2 7 2 7 2 7 2 7 2 7 2 7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 ( 1 6 6 2 , 9 2 1 8 4 1 3 7 1 2 6 , 5 0 5 , 3 3 6 7 1 ) .   ������  ������  2 :   ( 5 5 5 , 5 0 6 4 9 3 5 0 6 4 9 4 , 6 5 ) 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6 6 2 . 9 2 1 8 4 1 3 7 1 2 5 7 9 & l t ; / b : _ x & g t ; & l t ; b : _ y & g t ; 5 0 5 . 3 3 6 7 0 9 9 9 9 9 9 9 9 3 & l t ; / b : _ y & g t ; & l t ; / b : P o i n t & g t ; & l t ; b : P o i n t & g t ; & l t ; b : _ x & g t ; 1 6 4 2 . 0 8 8 5 0 7 9 9 5 5 & l t ; / b : _ x & g t ; & l t ; b : _ y & g t ; 5 0 5 . 3 3 6 7 1 & l t ; / b : _ y & g t ; & l t ; / b : P o i n t & g t ; & l t ; b : P o i n t & g t ; & l t ; b : _ x & g t ; 1 6 4 0 . 0 8 8 5 0 7 9 9 5 5 & l t ; / b : _ x & g t ; & l t ; b : _ y & g t ; 5 0 3 . 3 3 6 7 1 & l t ; / b : _ y & g t ; & l t ; / b : P o i n t & g t ; & l t ; b : P o i n t & g t ; & l t ; b : _ x & g t ; 1 6 4 0 . 0 8 8 5 0 7 9 9 5 5 & l t ; / b : _ x & g t ; & l t ; b : _ y & g t ; 2 2 5 . 4 7 6 2 2 3 & l t ; / b : _ y & g t ; & l t ; / b : P o i n t & g t ; & l t ; b : P o i n t & g t ; & l t ; b : _ x & g t ; 1 6 3 8 . 0 8 8 5 0 7 9 9 5 5 & l t ; / b : _ x & g t ; & l t ; b : _ y & g t ; 2 2 3 . 4 7 6 2 2 3 & l t ; / b : _ y & g t ; & l t ; / b : P o i n t & g t ; & l t ; b : P o i n t & g t ; & l t ; b : _ x & g t ; 5 9 3 . 0 9 9 8 2 9 0 6 3 9 0 6 6 7 & l t ; / b : _ x & g t ; & l t ; b : _ y & g t ; 2 2 3 . 4 7 6 2 2 3 & l t ; / b : _ y & g t ; & l t ; / b : P o i n t & g t ; & l t ; b : P o i n t & g t ; & l t ; b : _ x & g t ; 5 9 1 . 0 9 9 8 2 9 0 6 3 9 0 6 6 7 & l t ; / b : _ x & g t ; & l t ; b : _ y & g t ; 2 2 1 . 4 7 6 2 2 3 & l t ; / b : _ y & g t ; & l t ; / b : P o i n t & g t ; & l t ; b : P o i n t & g t ; & l t ; b : _ x & g t ; 5 9 1 . 0 9 9 8 2 9 0 6 3 9 0 6 6 7 & l t ; / b : _ x & g t ; & l t ; b : _ y & g t ; 6 7 & l t ; / b : _ y & g t ; & l t ; / b : P o i n t & g t ; & l t ; b : P o i n t & g t ; & l t ; b : _ x & g t ; 5 8 9 . 0 9 9 8 2 9 0 6 3 9 0 6 6 7 & l t ; / b : _ x & g t ; & l t ; b : _ y & g t ; 6 5 & l t ; / b : _ y & g t ; & l t ; / b : P o i n t & g t ; & l t ; b : P o i n t & g t ; & l t ; b : _ x & g t ; 5 5 5 . 5 0 6 4 9 3 5 0 6 4 9 3 6 & l t ; / b : _ x & g t ; & l t ; b : _ y & g t ; 6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6 7 0 . 9 2 1 8 4 1 3 7 1 2 5 7 9 & l t ; / b : _ x & g t ; & l t ; b : _ y & g t ; 5 0 5 . 3 3 6 7 1 & l t ; / b : _ y & g t ; & l t ; / L o c a t i o n & g t ; & l t ; S h a p e R o t a t e A n g l e & g t ; 1 8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6 & l t ; / b : _ x & g t ; & l t ; b : _ y & g t ; 6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 ( 1 7 7 0 , 9 2 1 8 4 1 , 5 9 2 , 8 8 2 1 6 4 7 1 0 2 8 9 ) .   ������  ������  2 :   ( 1 8 2 7 , 6 6 5 9 7 7 , 7 1 0 , 4 0 9 0 9 0 9 0 9 0 9 1 ) 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7 7 0 . 9 2 1 8 4 1 & l t ; / b : _ x & g t ; & l t ; b : _ y & g t ; 5 9 2 . 8 8 2 1 6 4 7 1 0 2 8 8 7 5 & l t ; / b : _ y & g t ; & l t ; / b : P o i n t & g t ; & l t ; b : P o i n t & g t ; & l t ; b : _ x & g t ; 1 7 7 0 . 9 2 1 8 4 1 & l t ; / b : _ x & g t ; & l t ; b : _ y & g t ; 6 7 4 . 9 3 7 9 9 4 & l t ; / b : _ y & g t ; & l t ; / b : P o i n t & g t ; & l t ; b : P o i n t & g t ; & l t ; b : _ x & g t ; 1 7 7 2 . 9 2 1 8 4 1 & l t ; / b : _ x & g t ; & l t ; b : _ y & g t ; 6 7 6 . 9 3 7 9 9 4 & l t ; / b : _ y & g t ; & l t ; / b : P o i n t & g t ; & l t ; b : P o i n t & g t ; & l t ; b : _ x & g t ; 1 8 2 5 . 6 6 5 9 7 7 & l t ; / b : _ x & g t ; & l t ; b : _ y & g t ; 6 7 6 . 9 3 7 9 9 4 & l t ; / b : _ y & g t ; & l t ; / b : P o i n t & g t ; & l t ; b : P o i n t & g t ; & l t ; b : _ x & g t ; 1 8 2 7 . 6 6 5 9 7 7 & l t ; / b : _ x & g t ; & l t ; b : _ y & g t ; 6 7 8 . 9 3 7 9 9 4 & l t ; / b : _ y & g t ; & l t ; / b : P o i n t & g t ; & l t ; b : P o i n t & g t ; & l t ; b : _ x & g t ; 1 8 2 7 . 6 6 5 9 7 7 & l t ; / b : _ x & g t ; & l t ; b : _ y & g t ; 7 1 0 . 4 0 9 0 9 0 9 0 9 0 9 0 7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7 7 0 . 9 2 1 8 4 1 & l t ; / b : _ x & g t ; & l t ; b : _ y & g t ; 5 8 4 . 8 8 2 1 6 4 7 1 0 2 8 8 7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8 2 7 . 6 6 5 9 7 7 & l t ; / b : _ x & g t ; & l t ; b : _ y & g t ; 7 1 8 . 4 0 9 0 9 0 9 0 9 0 9 0 8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 r e a d o n l y & l t ; / K e y & g t ; & l t ; / D i a g r a m O b j e c t K e y & g t ; & l t ; D i a g r a m O b j e c t K e y & g t ; & l t ; K e y & g t ; C o l u m n s \ �������  �����& l t ; / K e y & g t ; & l t ; / D i a g r a m O b j e c t K e y & g t ; & l t ; D i a g r a m O b j e c t K e y & g t ; & l t ; K e y & g t ; C o l u m n s \ �����& l t ; / K e y & g t ; & l t ; / D i a g r a m O b j e c t K e y & g t ; & l t ; D i a g r a m O b j e c t K e y & g t ; & l t ; K e y & g t ; C o l u m n s \ �������  �����������& l t ; / K e y & g t ; & l t ; / D i a g r a m O b j e c t K e y & g t ; & l t ; D i a g r a m O b j e c t K e y & g t ; & l t ; K e y & g t ; C o l u m n s \ ����������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  �����& l t ; / K e y & g t ; & l t ; / a : K e y & g t ; & l t ; a : V a l u e 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  �����������& l t ; / K e y & g t ; & l t ; / a : K e y & g t ; & l t ; a : V a l u e 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65.xml>��< ? x m l   v e r s i o n = " 1 . 0 "   e n c o d i n g = " U T F - 1 6 " ? > < G e m i n i   x m l n s = " h t t p : / / g e m i n i / p i v o t c u s t o m i z a t i o n / 1 6 1 8 b 0 4 0 - 6 4 c c - 4 e 6 4 - 9 e 0 8 - d 9 2 3 7 f 8 1 f 3 a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 1 6 2 3 5 4 2 6 7 < / S A H o s t H a s h > < G e m i n i F i e l d L i s t V i s i b l e > T r u e < / G e m i n i F i e l d L i s t V i s i b l e > < / S e t t i n g s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5 2 b e 1 5 1 9 - c 1 3 6 - 4 3 6 3 - a 7 0 b - 1 a 4 5 f 3 1 a 5 b a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< / S l i c e r S h e e t N a m e > < S A H o s t H a s h > 5 8 8 6 0 1 2 3 7 < / S A H o s t H a s h > < G e m i n i F i e l d L i s t V i s i b l e > T r u e < / G e m i n i F i e l d L i s t V i s i b l e > < / S e t t i n g s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8.xml>��< ? x m l   v e r s i o n = " 1 . 0 "   e n c o d i n g = " U T F - 1 6 " ? > < G e m i n i   x m l n s = " h t t p : / / g e m i n i / p i v o t c u s t o m i z a t i o n / e 2 6 5 e 2 1 2 - 2 3 9 2 - 4 b 3 8 - 8 3 9 0 - 2 0 9 9 a f 4 5 5 8 d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 �����1 < / S l i c e r S h e e t N a m e > < S A H o s t H a s h > 2 0 5 7 6 0 7 3 7 9 < / S A H o s t H a s h > < G e m i n i F i e l d L i s t V i s i b l e > T r u e < / G e m i n i F i e l d L i s t V i s i b l e > < / S e t t i n g s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T a b l e O r d e r " > < C u s t o m C o n t e n t > ���_ 4 8 f 7 4 0 b f - 4 9 a 8 - 4 a 4 1 - 9 4 c 6 - 3 3 2 9 1 b 5 a 7 9 0 6 , �����������_ 0 b d 6 0 9 5 4 - 1 5 c 5 - 4 a 0 8 - 8 d 4 6 - 4 a 9 1 7 c 1 8 c a a d , ��������_ 9 4 9 f 9 9 f 2 - 7 c 4 5 - 4 6 5 f - 8 9 5 3 - 1 c 4 5 b e c 2 c 0 7 0 , ������_ 4 9 f 3 f 7 e 6 - c a d c - 4 c c 6 - 9 1 5 b - 9 0 3 5 2 e 3 c 0 8 6 8 , ������������  ���������_ 0 8 7 c f 3 5 2 - 3 5 4 9 - 4 8 f 2 - b c 0 f - a c d 7 e 7 9 4 1 0 4 0 , S T A T S _ V I E W _ 1 5 1 9 5 6 8 3 - e 7 6 4 - 4 0 2 e - b 3 f 1 - 1 5 0 0 0 1 9 a 6 0 5 8 , ��������  �����������  ��������������_ d e 2 8 0 8 b 9 - 2 f 1 f - 4 5 b b - 8 f 4 b - f 3 8 1 d 5 1 0 e f f 4 , ��������  �����������  �������_ 9 4 6 4 b b 1 6 - 9 9 5 9 - 4 2 a 5 - b 9 0 c - 9 f 8 7 6 4 c 8 6 2 d 6 , �������  8 _ 4 8 a 9 f 1 f 7 - 7 3 8 1 - 4 9 0 e - 8 c 0 5 - 8 9 d 4 7 9 c 0 3 6 7 1 , �������  8 �_ a 7 b 1 b d 6 f - 8 8 b 6 - 4 c 0 a - b 2 a d - 2 7 7 6 a 2 f 4 9 e 5 a , �������  8 �_ 3 b 3 b 5 6 8 9 - b f 2 e - 4 a 5 f - a c 5 d - 9 f f 8 0 8 8 4 0 b 0 1 , �������  1 0 _ 9 d 1 e 6 3 3 6 - 4 f 7 1 - 4 c c d - 8 2 e e - 8 8 b f f 5 c 3 f 5 d 4 , �������  1 1 _ 2 d 7 f 2 a a 7 - c c 9 1 - 4 7 f 6 - b a b c - 3 2 c c b e d f 1 2 2 a , �������_ f 4 1 b 4 f 4 3 - 3 b f 0 - 4 3 7 b - 9 f 7 4 - 3 8 d c f 5 2 1 d e 3 7 , �������  1 1 �_ 6 2 e 2 5 7 a a - e f f 4 - 4 c 0 9 - a c c e - 9 4 c 6 a 5 a b d 8 1 9 , �������_ 0 5 1 6 9 8 8 f - f 4 0 5 - 4 c f 7 - 9 6 6 9 - 0 f 2 8 8 6 c 7 d 2 8 5 , �������_ 1 a 1 2 e 9 d 1 - b 7 9 b - 4 0 7 d - b 7 e 9 - b 5 b d 5 c 5 e 9 5 1 1 , ��������  ������������  �����  �������_ 5 3 2 b 8 9 4 0 - 1 9 a 0 - 4 0 3 5 - 9 2 b 5 - 5 7 9 7 7 9 6 b 7 a 3 1 , �������_ d 0 d 6 e 9 e 9 - 4 0 9 a - 4 5 0 0 - 9 f c 0 - b e c 4 c 0 e 8 1 d 3 4 , �������_ 4 7 d 2 7 4 c 1 - 5 9 2 b - 4 d 6 d - a b e 1 - 9 1 4 6 a d 0 e d d 1 4 , �������_ 5 0 0 8 f 3 9 2 - 1 0 1 6 - 4 1 6 0 - b e 1 d - 2 a c c 6 9 5 3 3 3 8 0 , �������_ 3 8 e d 4 d 4 4 - e f 2 c - 4 9 a e - 8 7 0 7 - 2 8 e e 0 4 2 3 5 d 7 8 , ���_ 9 8 7 4 f 9 6 a - 8 1 b 0 - 4 f 0 c - b e 1 a - 4 d 3 a 9 2 d e 8 4 9 5 , �������  1 2 _ 5 8 f b a 7 a 7 - e f 7 0 - 4 d 2 1 - 9 a 4 1 - c f c 4 b 2 c b f 7 5 9 , �1 2 - ������_ a 8 a 3 9 3 e c - 1 d 2 7 - 4 3 c 9 - 9 0 0 f - f 7 2 6 2 2 f e e 9 8 f , �1 2 - ��������  �������_ e 0 3 b a 6 9 8 - 0 a 3 c - 4 c e 3 - a f b 5 - 4 e b 8 d c d 9 0 5 e e , �������  1 2 �_ b 2 5 d d 6 9 3 - 6 c d b - 4 4 1 7 - 8 f 1 0 - a 7 e 8 3 d e 7 8 d c c , �������  1 2 �_ e f 6 0 d c 3 5 - f 8 c 1 - 4 a e 2 - b f 5 8 - 0 9 5 9 c 8 9 f 1 7 4 c , �1 2 �  ������_ 0 f 0 b 5 f c c - 0 0 4 b - 4 8 7 e - b c 0 7 - 0 5 b 7 0 8 5 6 f a 5 4 , ���1 2 �  ������_ 7 0 5 f 2 c 1 f - d 4 5 e - 4 b 0 f - 8 c 1 1 - 7 f 7 0 a 2 f 9 c d 5 b , �1 2 �- ��������_ b 6 d 2 f e 1 6 - 6 6 b 7 - 4 6 2 1 - b f 8 d - 3 0 e 8 4 5 e d a f 8 4 , �1 2 �  ��������_ 4 4 5 9 f 5 d 5 - d f c f - 4 e e 3 - 9 4 a 2 - 9 e b d 9 5 5 c f d 0 8 , �1 3 �_ d 9 1 7 c 5 5 a - e c 2 6 - 4 3 5 6 - b 2 8 0 - 8 c 4 7 1 6 3 c 4 5 f 8 , �1 3 �- ��������_ 9 2 6 b b f d c - e 1 5 3 - 4 f d d - 8 8 f e - 6 2 c a 9 0 2 5 6 6 d 3 , �1 3 �- ������_ 9 9 d 8 7 0 c 4 - a 4 d 7 - 4 3 0 1 - b d 8 7 - 8 1 3 9 7 4 a b a 2 4 1 , �1 3 �_ 8 3 0 3 4 8 7 5 - 0 b e 3 - 4 e b 6 - 9 9 8 b - 8 0 5 1 4 a 8 7 a f b 4 , �1 3 �- ��������_ 3 e a 3 a 3 3 8 - 0 c 3 2 - 4 3 6 f - b 4 2 5 - 7 d b 9 f 2 6 8 0 e c 5 , �1 3 �- ������_ 1 e 3 f 3 2 5 a - f d 7 6 - 4 8 d 0 - 8 c d a - 7 5 c 0 9 4 5 f d 8 6 3 , �1 3 _ f e 7 8 1 e 3 0 - 2 6 d 1 - 4 0 1 4 - b b 5 1 - b 1 6 9 5 3 1 8 0 9 a 5 , �1 3 - ������_ 1 6 a 3 a 3 c 0 - b 6 8 7 - 4 5 4 e - a a a 0 - f a 9 a 8 d 6 2 8 1 f 4 , �1 3 - ��������_ c a 3 7 b 5 5 a - 0 4 9 6 - 4 7 9 3 - a 7 5 2 - 9 2 8 6 b 2 3 3 1 8 e 3 , �������- �����- ����_ 8 1 9 b 3 c 7 6 - 9 c f 1 - 4 8 4 d - 8 b 5 4 - a 3 d 8 9 8 4 0 8 2 f c , ��  ��������_ 0 c 9 b 3 6 4 2 - 3 c 8 a - 4 f 7 2 - a 5 1 7 - 6 e 8 4 4 0 7 5 f 8 d 1 , �������_ 8 d e 1 1 8 1 f - 1 9 5 e - 4 3 c 3 - 9 b b c - 1 b 6 9 1 6 9 c 7 1 6 5 , ������  ���  �����  ������������_ c 0 5 1 c 7 8 1 - 4 d 5 6 - 4 0 8 c - 9 5 e e - b 1 b c 6 9 f 5 7 4 b 1 , ������  ���  ���  ���������  ���  ��������  ���������  �����������_ 9 c 6 1 9 5 0 c - 3 7 9 1 - 4 4 0 0 - 9 6 b b - 1 7 a b 3 4 c 0 7 5 c c , ������  ���  �����  ������������  ���  ������������  ���������_ 8 1 f 9 d f e 9 - 4 5 d 1 - 4 1 f f - a 3 7 5 - 4 b 4 d 6 6 d e c c d 3 , ������  ���  ����  ���������  �����������_ b 1 f 9 3 e 9 0 - 2 d d f - 4 b 1 d - b 6 7 7 - 0 d 6 5 7 3 f d 3 9 4 7 , ������  ���  ��������  �����������  ��������_ 7 8 5 f 4 a d 0 - 3 d 6 d - 4 5 b 8 - 9 1 f 7 - 8 d 6 a f c 6 1 5 2 6 6 , ������  ���  ��������  �����������  �������_ f a e d 6 4 f 3 - 0 3 7 a - 4 5 6 5 - a f 4 4 - b b 8 7 b a 7 d e 0 8 f < / C u s t o m C o n t e n t > < / G e m i n i > 
</file>

<file path=customXml/item7.xml>��< ? x m l   v e r s i o n = " 1 . 0 "   e n c o d i n g = " U T F - 1 6 " ? > < G e m i n i   x m l n s = " h t t p : / / g e m i n i / p i v o t c u s t o m i z a t i o n / 7 2 c 8 6 d 4 c - 7 4 1 f - 4 8 6 3 - b f 2 c - 0 5 8 b 5 2 0 b c 2 c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 3 2 8 8 5 7 5 6 1 < / S A H o s t H a s h > < G e m i n i F i e l d L i s t V i s i b l e > T r u e < / G e m i n i F i e l d L i s t V i s i b l e > < / S e t t i n g s > ] ] > < / C u s t o m C o n t e n t > < / G e m i n i > 
</file>

<file path=customXml/item70.xml>��< ? x m l   v e r s i o n = " 1 . 0 "   e n c o d i n g = " U T F - 1 6 " ? > < G e m i n i   x m l n s = " h t t p : / / g e m i n i / p i v o t c u s t o m i z a t i o n / T a b l e X M L _ ������  ���  �����  ������������_ c 0 5 1 c 7 8 1 - 4 d 5 6 - 4 0 8 c - 9 5 e e - b 1 b c 6 9 f 5 7 4 b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 N O M O S _ I D < / s t r i n g > < / k e y > < v a l u e > < i n t > 1 0 5 < / i n t > < / v a l u e > < / i t e m > < i t e m > < k e y > < s t r i n g > E P A G G E L M A _ I D < / s t r i n g > < / k e y > < v a l u e > < i n t > 1 3 1 < / i n t > < / v a l u e > < / i t e m > < i t e m > < k e y > < s t r i n g > M _ S I N O L O < / s t r i n g > < / k e y > < v a l u e > < i n t > 1 0 2 < / i n t > < / v a l u e > < / i t e m > < i t e m > < k e y > < s t r i n g > M _ F < / s t r i n g > < / k e y > < v a l u e > < i n t > 6 2 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 N O M O S _ I D < / s t r i n g > < / k e y > < v a l u e > < i n t > 2 < / i n t > < / v a l u e > < / i t e m > < i t e m > < k e y > < s t r i n g > E P A G G E L M A _ I D < / s t r i n g > < / k e y > < v a l u e > < i n t > 3 < / i n t > < / v a l u e > < / i t e m > < i t e m > < k e y > < s t r i n g > M _ S I N O L O < / s t r i n g > < / k e y > < v a l u e > < i n t > 4 < / i n t > < / v a l u e > < / i t e m > < i t e m > < k e y > < s t r i n g > M _ F < / s t r i n g > < / k e y > < v a l u e > < i n t > 5 < / i n t > < / v a l u e > < / i t e m > < i t e m > < k e y > < s t r i n g > M _ S 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1.xml>��< ? x m l   v e r s i o n = " 1 . 0 "   e n c o d i n g = " U T F - 1 6 " ? > < G e m i n i   x m l n s = " h t t p : / / g e m i n i / p i v o t c u s t o m i z a t i o n / f 0 c 1 0 0 d a - a e e a - 4 f b d - b e 0 8 - d a b 2 c c 1 5 6 1 e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 �2 5 < / S l i c e r S h e e t N a m e > < S A H o s t H a s h > 1 2 9 3 5 8 0 0 6 3 < / S A H o s t H a s h > < G e m i n i F i e l d L i s t V i s i b l e > T r u e < / G e m i n i F i e l d L i s t V i s i b l e > < / S e t t i n g s > ] ] > < / C u s t o m C o n t e n t > < / G e m i n i > 
</file>

<file path=customXml/item72.xml>��< ? x m l   v e r s i o n = " 1 . 0 "   e n c o d i n g = " U T F - 1 6 " ? > < G e m i n i   x m l n s = " h t t p : / / g e m i n i / p i v o t c u s t o m i z a t i o n / T a b l e X M L _ �������_ 5 0 0 8 f 3 9 2 - 1 0 1 6 - 4 1 6 0 - b e 1 d - 2 a c c 6 9 5 3 3 3 8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 / & g t ; & l t ; C o l u m n W i d t h s & g t ; & l t ; i t e m & g t ; & l t ; k e y & g t ; & l t ; s t r i n g & g t ; �������  ��������& l t ; / s t r i n g & g t ; & l t ; / k e y & g t ; & l t ; v a l u e & g t ; & l t ; i n t & g t ; 1 6 8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������& l t ; / s t r i n g & g t ; & l t ; / k e y & g t ; & l t ; v a l u e & g t ; & l t ; i n t & g t ; 9 0 & l t ; / i n t & g t ; & l t ; / v a l u e & g t ; & l t ; / i t e m & g t ; & l t ; / C o l u m n W i d t h s & g t ; & l t ; C o l u m n D i s p l a y I n d e x & g t ; & l t ; i t e m & g t ; & l t ; k e y & g t ; & l t ; s t r i n g & g t ; �������  ��������& l t ; / s t r i n g & g t ; & l t ; / k e y & g t ; & l t ; v a l u e & g t ; & l t ; i n t & g t ; 1 & l t ; / i n t & g t ; & l t ; / v a l u e & g t ; & l t ; / i t e m & g t ; & l t ; i t e m & g t ; & l t ; k e y & g t ; & l t ; s t r i n g & g t ; E T O S & l t ; / s t r i n g & g t ; & l t ; / k e y & g t ; & l t ; v a l u e & g t ; & l t ; i n t & g t ; 2 & l t ; / i n t & g t ; & l t ; / v a l u e & g t ; & l t ; / i t e m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������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73.xml>��< ? x m l   v e r s i o n = " 1 . 0 "   e n c o d i n g = " U T F - 1 6 " ? > < G e m i n i   x m l n s = " h t t p : / / g e m i n i / p i v o t c u s t o m i z a t i o n / 6 6 4 a e b 5 a - e f 8 1 - 4 1 2 c - a 9 b f - 4 d 2 1 7 6 d d e 6 2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 �6 �< / S l i c e r S h e e t N a m e > < S A H o s t H a s h > 1 0 5 9 2 9 2 6 2 3 < / S A H o s t H a s h > < G e m i n i F i e l d L i s t V i s i b l e > T r u e < / G e m i n i F i e l d L i s t V i s i b l e > < / S e t t i n g s > ] ] > < / C u s t o m C o n t e n t > < / G e m i n i > 
</file>

<file path=customXml/item74.xml>��< ? x m l   v e r s i o n = " 1 . 0 "   e n c o d i n g = " U T F - 1 6 " ? > < G e m i n i   x m l n s = " h t t p : / / g e m i n i / p i v o t c u s t o m i z a t i o n / T a b l e X M L _ ������������  ���������_ 0 8 7 c f 3 5 2 - 3 5 4 9 - 4 8 f 2 - b c 0 f - a c d 7 e 7 9 4 1 0 4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 O I K _ K A T _ I D < / s t r i n g > < / k e y > < v a l u e > < i n t > 1 0 8 < / i n t > < / v a l u e > < / i t e m > < i t e m > < k e y > < s t r i n g > O I K _ K A T A S T A S H < / s t r i n g > < / k e y > < v a l u e > < i n t > 1 3 4 < / i n t > < / v a l u e > < / i t e m > < / C o l u m n W i d t h s > < C o l u m n D i s p l a y I n d e x > < i t e m > < k e y > < s t r i n g > O I K _ K A T _ I D < / s t r i n g > < / k e y > < v a l u e > < i n t > 0 < / i n t > < / v a l u e > < / i t e m > < i t e m > < k e y > < s t r i n g > O I K _ K A T A S T A S H 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5.xml>��< ? x m l   v e r s i o n = " 1 . 0 "   e n c o d i n g = " U T F - 1 6 " ? > < G e m i n i   x m l n s = " h t t p : / / g e m i n i / p i v o t c u s t o m i z a t i o n / c d a 2 f e 1 9 - 8 a 1 3 - 4 0 1 4 - b c c 4 - 4 7 1 8 c d b 1 9 b d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 1 4 8 1 0 1 9 9 3 0 < / S A H o s t H a s h > < G e m i n i F i e l d L i s t V i s i b l e > T r u e < / G e m i n i F i e l d L i s t V i s i b l e > < / S e t t i n g s > ] ] > < / C u s t o m C o n t e n t > < / G e m i n i > 
</file>

<file path=customXml/item76.xml>��< ? x m l   v e r s i o n = " 1 . 0 "   e n c o d i n g = " U T F - 1 6 " ? > < G e m i n i   x m l n s = " h t t p : / / g e m i n i / p i v o t c u s t o m i z a t i o n / 6 8 8 4 6 e b a - 6 0 a b - 4 c 8 5 - a d e a - 7 f c 2 1 5 9 7 4 4 d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 �8 �< / S l i c e r S h e e t N a m e > < S A H o s t H a s h > 3 2 6 2 8 6 2 9 1 < / S A H o s t H a s h > < G e m i n i F i e l d L i s t V i s i b l e > T r u e < / G e m i n i F i e l d L i s t V i s i b l e > < / S e t t i n g s > ] ] > < / C u s t o m C o n t e n t > < / G e m i n i > 
</file>

<file path=customXml/item77.xml>��< ? x m l   v e r s i o n = " 1 . 0 "   e n c o d i n g = " U T F - 1 6 " ? > < G e m i n i   x m l n s = " h t t p : / / g e m i n i / p i v o t c u s t o m i z a t i o n / T a b l e X M L _ ������  ���  ��������  �����������  �������_ f a e d 6 4 f 3 - 0 3 7 a - 4 5 6 5 - a f 4 4 - b b 8 7 b a 7 d e 0 8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 S _ K L I M A K I O _ I D < / s t r i n g > < / k e y > < v a l u e > < i n t > 1 3 1 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 S _ K L I M A K I O _ I D < / s t r i n g > < / k e y > < v a l u e > < i n t > 2 < / i n t > < / v a l u e > < / i t e m > < i t e m > < k e y > < s t r i n g > M _ S 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8.xml>��< ? x m l   v e r s i o n = " 1 . 0 "   e n c o d i n g = " U T F - 1 6 " ? > < G e m i n i   x m l n s = " h t t p : / / g e m i n i / p i v o t c u s t o m i z a t i o n / T a b l e X M L _ ��������  �����������  ��������������_ d e 2 8 0 8 b 9 - 2 f 1 f - 4 5 b b - 8 f 4 b - f 3 8 1 d 5 1 0 e f f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G 2 _ K L I M A K I O & l t ; / s t r i n g & g t ; & l t ; / k e y & g t ; & l t ; v a l u e & g t ; & l t ; i n t & g t ; 1 2 0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G 2 _ K L I M A K I O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79.xml>��< ? x m l   v e r s i o n = " 1 . 0 "   e n c o d i n g = " u t f - 1 6 " ? > < D a t a M a s h u p   i d = " 7 1 8 d d 9 6 7 - 4 8 f 8 - 4 a 9 5 - 8 f a d - 1 2 3 2 b c 8 e 2 1 5 7 "   x m l n s = " h t t p : / / s c h e m a s . m i c r o s o f t . c o m / D a t a M a s h u p " > A A A A A B s D A A B Q S w M E F A A C A A g A B I 6 T R U c h x m 2 r A A A A + g A A A B I A H A B D b 2 5 m a W c v U G F j a 2 F n Z S 5 4 b W w g o h g A K K A U A A A A A A A A A A A A A A A A A A A A A A A A A A A A h Y + x D o I w F E V / h X T n t R R R J I 8 y O L h I Y j Q x r g Q q N E I x t A j / 5 u A n + Q u a K M b N 7 d 6 T M 9 z 7 u N 0 x G Z v a u c r O q F b H x A N G H K n z t l C 6 j E l v T 2 5 I E o H b L D 9 n p X R e s j b R a I q Y V N Z e I k q H Y Y D B h 7 Y r K W f M o 8 d 0 s 8 8 r 2 W T k K 6 v / s q u 0 s Z n O J R F 4 e I 8 R H L w F + G H A g M 8 4 0 g l j q v S U P Q j A 5 8 s 5 M K Q / G F d 9 b f t O C l m 7 6 x 3 S q S L 9 / B B P U E s D B B Q A A g A I A A S O k 0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E j p N F K I p H u A 4 A A A A R A A A A E w A c A E Z v c m 1 1 b G F z L 1 N l Y 3 R p b 2 4 x L m 0 g o h g A K K A U A A A A A A A A A A A A A A A A A A A A A A A A A A A A K 0 5 N L s n M z 1 M I h t C G 1 g B Q S w E C L Q A U A A I A C A A E j p N F R y H G b a s A A A D 6 A A A A E g A A A A A A A A A A A A A A A A A A A A A A Q 2 9 u Z m l n L 1 B h Y 2 t h Z 2 U u e G 1 s U E s B A i 0 A F A A C A A g A B I 6 T R Q / K 6 a u k A A A A 6 Q A A A B M A A A A A A A A A A A A A A A A A 9 w A A A F t D b 2 5 0 Z W 5 0 X 1 R 5 c G V z X S 5 4 b W x Q S w E C L Q A U A A I A C A A E j p N F K I p H u A 4 A A A A R A A A A E w A A A A A A A A A A A A A A A A D o A Q A A R m 9 y b X V s Y X M v U 2 V j d G l v b j E u b V B L B Q Y A A A A A A w A D A M I A A A B D A g A A A A A 0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9 / y v M g 0 E J P s u B r L c u i U S g A A A A A A g A A A A A A E G Y A A A A B A A A g A A A A 4 r Y e J 5 n 0 u H q 7 h o Q I X 7 P W 7 + D J b 1 Z E I 8 J J S E b 4 3 l R Q 5 d Y A A A A A D o A A A A A C A A A g A A A A K 9 Y w 6 l 8 T i d v U C C q L t + D P s Y 4 x D D b f h A 7 R G H p d w 5 H 6 9 o V Q A A A A M a 4 4 T l g x F c H Q T z 8 8 f X j U L D e t A k s 4 K y 9 m N 6 f n l j Z h m p 9 N T X R Z z X C + d a L Q b 9 y a e P z 6 D o D 8 y I p R M V V X P Q y u / 8 9 3 N v h j o W H M P 9 C N R O s W l Q / r e t Z A A A A A w k B 6 V Q t V Z t K A a D / P Z L T V Y m j e g S o M b G / L n l R + f O Z + l 5 y + r 3 Y w g A o d 4 m G M J 0 a R P f 0 u X C e q H F N d L v m / K F j 1 f g I 1 U g = = < / D a t a M a s h u p > 
</file>

<file path=customXml/item8.xml>��< ? x m l   v e r s i o n = " 1 . 0 "   e n c o d i n g = " U T F - 1 6 " ? > < G e m i n i   x m l n s = " h t t p : / / g e m i n i / p i v o t c u s t o m i z a t i o n / b 6 3 1 f 1 1 e - a 8 d f - 4 7 8 9 - 8 c 0 e - 4 f b 4 f 5 5 8 f a 6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 2 0 1 9 6 6 3 5 7 5 < / S A H o s t H a s h > < G e m i n i F i e l d L i s t V i s i b l e > T r u e < / G e m i n i F i e l d L i s t V i s i b l e > < / S e t t i n g s > ] ] > < / C u s t o m C o n t e n t > < / G e m i n i > 
</file>

<file path=customXml/item80.xml>��< ? x m l   v e r s i o n = " 1 . 0 "   e n c o d i n g = " U T F - 1 6 " ? > < G e m i n i   x m l n s = " h t t p : / / g e m i n i / p i v o t c u s t o m i z a t i o n / T a b l e X M L _ �����������_ 0 b d 6 0 9 5 4 - 1 5 c 5 - 4 a 0 8 - 8 d 4 6 - 4 a 9 1 7 c 1 8 c a a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 E P A G G E L M A _ I D < / s t r i n g > < / k e y > < v a l u e > < i n t > 1 3 1 < / i n t > < / v a l u e > < / i t e m > < i t e m > < k e y > < s t r i n g > E P A G E L M A < / s t r i n g > < / k e y > < v a l u e > < i n t > 1 0 2 < / i n t > < / v a l u e > < / i t e m > < / C o l u m n W i d t h s > < C o l u m n D i s p l a y I n d e x > < i t e m > < k e y > < s t r i n g > E P A G G E L M A _ I D < / s t r i n g > < / k e y > < v a l u e > < i n t > 0 < / i n t > < / v a l u e > < / i t e m > < i t e m > < k e y > < s t r i n g > E P A G E L M A 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1.xml>��< ? x m l   v e r s i o n = " 1 . 0 "   e n c o d i n g = " U T F - 1 6 " ? > < G e m i n i   x m l n s = " h t t p : / / g e m i n i / p i v o t c u s t o m i z a t i o n / T a b l e X M L _ �1 2 �  ������_ 0 f 0 b 5 f c c - 0 0 4 b - 4 8 7 e - b c 0 7 - 0 5 b 7 0 8 5 6 f a 5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2.xml>��< ? x m l   v e r s i o n = " 1 . 0 "   e n c o d i n g = " U T F - 1 6 " ? > < G e m i n i   x m l n s = " h t t p : / / g e m i n i / p i v o t c u s t o m i z a t i o n / T a b l e X M L _ �������_ 4 7 d 2 7 4 c 1 - 5 9 2 b - 4 d 6 d - a b e 1 - 9 1 4 6 a d 0 e d d 1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3.xml>��< ? x m l   v e r s i o n = " 1 . 0 "   e n c o d i n g = " U T F - 1 6 " ? > < G e m i n i   x m l n s = " h t t p : / / g e m i n i / p i v o t c u s t o m i z a t i o n / 7 2 9 1 c 0 6 f - a 3 f e - 4 c 6 e - b 4 3 4 - 2 a 2 7 d 1 3 1 7 1 6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 �5 < / S l i c e r S h e e t N a m e > < S A H o s t H a s h > 9 0 1 3 5 2 6 8 0 < / S A H o s t H a s h > < G e m i n i F i e l d L i s t V i s i b l e > T r u e < / G e m i n i F i e l d L i s t V i s i b l e > < / S e t t i n g s > ] ] > < / C u s t o m C o n t e n t > < / G e m i n i > 
</file>

<file path=customXml/item84.xml>��< ? x m l   v e r s i o n = " 1 . 0 "   e n c o d i n g = " U T F - 1 6 " ? > < G e m i n i   x m l n s = " h t t p : / / g e m i n i / p i v o t c u s t o m i z a t i o n / 5 1 d 8 a 8 3 8 - 0 c 0 4 - 4 e c 9 - a e 4 d - 9 8 c d 3 9 8 8 e 8 5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 2 1 6 4 6 0 8 8 6 < / S A H o s t H a s h > < G e m i n i F i e l d L i s t V i s i b l e > T r u e < / G e m i n i F i e l d L i s t V i s i b l e > < / S e t t i n g s > ] ] > < / C u s t o m C o n t e n t > < / G e m i n i > 
</file>

<file path=customXml/item85.xml>��< ? x m l   v e r s i o n = " 1 . 0 "   e n c o d i n g = " U T F - 1 6 " ? > < G e m i n i   x m l n s = " h t t p : / / g e m i n i / p i v o t c u s t o m i z a t i o n / b 5 b 9 2 4 b d - c 2 d a - 4 e b a - b 6 6 f - 0 2 0 4 0 1 6 4 b 6 d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 1 2 4 9 1 3 5 6 4 7 < / S A H o s t H a s h > < G e m i n i F i e l d L i s t V i s i b l e > T r u e < / G e m i n i F i e l d L i s t V i s i b l e > < / S e t t i n g s > ] ] > < / C u s t o m C o n t e n t > < / G e m i n i > 
</file>

<file path=customXml/item86.xml>��< ? x m l   v e r s i o n = " 1 . 0 "   e n c o d i n g = " U T F - 1 6 " ? > < G e m i n i   x m l n s = " h t t p : / / g e m i n i / p i v o t c u s t o m i z a t i o n / T a b l e X M L _ ������  ���  ����  ���������  �����������_ b 1 f 9 3 e 9 0 - 2 d d f - 4 b 1 d - b 6 7 7 - 0 d 6 5 7 3 f d 3 9 4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 S I N _ K L I M A K I O _ I D < / s t r i n g > < / k e y > < v a l u e > < i n t > 1 4 5 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 S I N _ K L I M A K I O _ I D < / s t r i n g > < / k e y > < v a l u e > < i n t > 2 < / i n t > < / v a l u e > < / i t e m > < i t e m > < k e y > < s t r i n g > M _ S I N O L O 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7.xml>��< ? x m l   v e r s i o n = " 1 . 0 "   e n c o d i n g = " U T F - 1 6 " ? > < G e m i n i   x m l n s = " h t t p : / / g e m i n i / p i v o t c u s t o m i z a t i o n / T a b l e X M L _ ���_ 9 8 7 4 f 9 6 a - 8 1 b 0 - 4 f 0 c - b e 1 a - 4 d 3 a 9 2 d e 8 4 9 5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8.xml>��< ? x m l   v e r s i o n = " 1 . 0 "   e n c o d i n g = " U T F - 1 6 " ? > < G e m i n i   x m l n s = " h t t p : / / g e m i n i / p i v o t c u s t o m i z a t i o n / 1 6 9 1 d 5 b 5 - 1 6 3 9 - 4 2 2 e - 8 a e 3 - 0 0 c 2 5 8 5 b 8 6 c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 �1 0 < / S l i c e r S h e e t N a m e > < S A H o s t H a s h > 1 0 9 6 8 1 4 2 1 9 < / S A H o s t H a s h > < G e m i n i F i e l d L i s t V i s i b l e > T r u e < / G e m i n i F i e l d L i s t V i s i b l e > < / S e t t i n g s > ] ] > < / C u s t o m C o n t e n t > < / G e m i n i > 
</file>

<file path=customXml/item89.xml>��< ? x m l   v e r s i o n = " 1 . 0 "   e n c o d i n g = " U T F - 1 6 " ? > < G e m i n i   x m l n s = " h t t p : / / g e m i n i / p i v o t c u s t o m i z a t i o n / c 1 6 f a 5 3 7 - 6 b f b - 4 3 7 5 - b a 2 d - 9 a c b b 3 f 2 f b 1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< / S l i c e r S h e e t N a m e > < S A H o s t H a s h > 1 5 9 7 9 3 6 2 6 8 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c 9 3 3 3 6 3 - c 8 7 9 - 4 3 f 8 - 8 9 1 b - 7 4 3 e f 5 c e 0 3 6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 �7 �< / S l i c e r S h e e t N a m e > < S A H o s t H a s h > 1 4 7 8 4 4 8 6 6 0 < / S A H o s t H a s h > < G e m i n i F i e l d L i s t V i s i b l e > T r u e < / G e m i n i F i e l d L i s t V i s i b l e > < / S e t t i n g s > ] ] > < / C u s t o m C o n t e n t > < / G e m i n i > 
</file>

<file path=customXml/item90.xml>��< ? x m l   v e r s i o n = " 1 . 0 "   e n c o d i n g = " U T F - 1 6 " ? > < G e m i n i   x m l n s = " h t t p : / / g e m i n i / p i v o t c u s t o m i z a t i o n / T a b l e X M L _ ������  ���  �����  ������������  ���  ������������  ���������_ 8 1 f 9 d f e 9 - 4 5 d 1 - 4 1 f f - a 3 7 5 - 4 b 4 d 6 6 d e c c d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 E P A G G E L M A _ I D < / s t r i n g > < / k e y > < v a l u e > < i n t > 1 3 1 < / i n t > < / v a l u e > < / i t e m > < i t e m > < k e y > < s t r i n g > O I K _ K A T _ I D < / s t r i n g > < / k e y > < v a l u e > < i n t > 1 0 8 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 E P A G G E L M A _ I D < / s t r i n g > < / k e y > < v a l u e > < i n t > 2 < / i n t > < / v a l u e > < / i t e m > < i t e m > < k e y > < s t r i n g > O I K _ K A T _ I D 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1.xml>��< ? x m l   v e r s i o n = " 1 . 0 "   e n c o d i n g = " U T F - 1 6 " ? > < G e m i n i   x m l n s = " h t t p : / / g e m i n i / p i v o t c u s t o m i z a t i o n / T a b l e X M L _ �������- �����- ����_ 8 1 9 b 3 c 7 6 - 9 c f 1 - 4 8 4 d - 8 b 5 4 - a 3 d 8 9 8 4 0 8 2 f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< / s t r i n g > < / k e y > < v a l u e > < i n t > 7 0 < / i n t > < / v a l u e > < / i t e m > < i t e m > < k e y > < s t r i n g > P L I T H O S < / s t r i n g > < / k e y > < v a l u e > < i n t > 8 7 < / i n t > < / v a l u e > < / i t e m > < i t e m > < k e y > < s t r i n g > A M O U N T < / s t r i n g > < / k e y > < v a l u e > < i n t > 9 3 < / i n t > < / v a l u e > < / i t e m > < / C o l u m n W i d t h s > < C o l u m n D i s p l a y I n d e x > < i t e m > < k e y > < s t r i n g > C O D E < / s t r i n g > < / k e y > < v a l u e > < i n t > 0 < / i n t > < / v a l u e > < / i t e m > < i t e m > < k e y > < s t r i n g > P L I T H O S < / s t r i n g > < / k e y > < v a l u e > < i n t > 1 < / i n t > < / v a l u e > < / i t e m > < i t e m > < k e y > < s t r i n g > A M O U N T 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2.xml>��< ? x m l   v e r s i o n = " 1 . 0 "   e n c o d i n g = " U T F - 1 6 " ? > < G e m i n i   x m l n s = " h t t p : / / g e m i n i / p i v o t c u s t o m i z a t i o n / T a b l e X M L _ �������  8 _ 4 8 a 9 f 1 f 7 - 7 3 8 1 - 4 9 0 e - 8 c 0 5 - 8 9 d 4 7 9 c 0 3 6 7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P H G H & l t ; / s t r i n g & g t ; & l t ; / k e y & g t ; & l t ; v a l u e & g t ; & l t ; i n t & g t ; 1 5 9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P H G H & l t ; / s t r i n g & g t ; & l t ; / k e y & g t ; & l t ; v a l u e & g t ; & l t ; i n t & g t ; 2 & l t ; / i n t & g t ; & l t ; / v a l u e & g t ; & l t ; / i t e m & g t ; & l t ; i t e m & g t ; & l t ; k e y & g t ; & l t ; s t r i n g & g t ; M E A S U R E _ I D & l t ; / s t r i n g & g t ; & l t ; / k e y & g t ; & l t ; v a l u e & g t ; & l t ; i n t & g t ; 3 & l t ; / i n t & g t ; & l t ; / v a l u e & g t ; & l t ; / i t e m & g t ; & l t ; i t e m & g t ; & l t ; k e y & g t ; & l t ; s t r i n g & g t ; M _ S I N O L O & l t ; / s t r i n g & g t ; & l t ; / k e y & g t ; & l t ; v a l u e & g t ; & l t ; i n t & g t ; 4 & l t ; / i n t & g t ; & l t ; / v a l u e & g t ; & l t ; / i t e m & g t ; & l t ; i t e m & g t ; & l t ; k e y & g t ; & l t ; s t r i n g & g t ; E T O S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3.xml>��< ? x m l   v e r s i o n = " 1 . 0 "   e n c o d i n g = " U T F - 1 6 " ? > < G e m i n i   x m l n s = " h t t p : / / g e m i n i / p i v o t c u s t o m i z a t i o n / T a b l e X M L _ �������  1 2 �_ e f 6 0 d c 3 5 - f 8 c 1 - 4 a e 2 - b f 5 8 - 0 9 5 9 c 8 9 f 1 7 4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 K L I M A K I O _ P I N 1 2 < / s t r i n g > < / k e y > < v a l u e > < i n t > 1 4 0 < / i n t > < / v a l u e > < / i t e m > < i t e m > < k e y > < s t r i n g > M E A S U R E _ I D < / s t r i n g > < / k e y > < v a l u e > < i n t > 1 1 5 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 K L I M A K I O _ P I N 1 2 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 M _ S 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4.xml>��< ? x m l   v e r s i o n = " 1 . 0 "   e n c o d i n g = " U T F - 1 6 " ? > < G e m i n i   x m l n s = " h t t p : / / g e m i n i / p i v o t c u s t o m i z a t i o n / T a b l e X M L _ �������  8 �_ 3 b 3 b 5 6 8 9 - b f 2 e - 4 a 5 f - a c 5 d - 9 f f 8 0 8 8 4 0 b 0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 P H G H < / s t r i n g > < / k e y > < v a l u e > < i n t > 7 1 < / i n t > < / v a l u e > < / i t e m > < i t e m > < k e y > < s t r i n g > M E A S U R E _ I D < / s t r i n g > < / k e y > < v a l u e > < i n t > 1 1 5 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 P H G H < / s t r i n g > < / k e y > < v a l u e > < i n t > 2 < / i n t > < / v a l u e > < / i t e m > < i t e m > < k e y > < s t r i n g > M E A S U R E _ I D 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5.xml>��< ? x m l   v e r s i o n = " 1 . 0 "   e n c o d i n g = " U T F - 1 6 " ? > < G e m i n i   x m l n s = " h t t p : / / g e m i n i / p i v o t c u s t o m i z a t i o n / T a b l e X M L _ �������_ f 4 1 b 4 f 4 3 - 3 b f 0 - 4 3 7 b - 9 f 7 4 - 3 8 d c f 5 2 1 d e 3 7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1 3 6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6.xml>��< ? x m l   v e r s i o n = " 1 . 0 "   e n c o d i n g = " U T F - 1 6 " ? > < G e m i n i   x m l n s = " h t t p : / / g e m i n i / p i v o t c u s t o m i z a t i o n / T a b l e X M L _ �1 2 - ��������  �������_ e 0 3 b a 6 9 8 - 0 a 3 c - 4 c e 3 - a f b 5 - 4 e b 8 d c d 9 0 5 e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7.xml>��< ? x m l   v e r s i o n = " 1 . 0 "   e n c o d i n g = " U T F - 1 6 " ? > < G e m i n i   x m l n s = " h t t p : / / g e m i n i / p i v o t c u s t o m i z a t i o n / T a b l e X M L _ ������_ 4 9 f 3 f 7 e 6 - c a d c - 4 c c 6 - 9 1 5 b - 9 0 3 5 2 e 3 c 0 8 6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E A S U R E & l t ; / s t r i n g & g t ; & l t ; / k e y & g t ; & l t ; v a l u e & g t ; & l t ; i n t & g t ; 9 5 & l t ; / i n t & g t ; & l t ; / v a l u e & g t ; & l t ; / i t e m & g t ; & l t ; i t e m & g t ; & l t ; k e y & g t ; & l t ; s t r i n g & g t ; S _ M E A S U R E _ I D & l t ; / s t r i n g & g t ; & l t ; / k e y & g t ; & l t ; v a l u e & g t ; & l t ; i n t & g t ; 1 2 9 & l t ; / i n t & g t ; & l t ; / v a l u e & g t ; & l t ; / i t e m & g t ; & l t ; i t e m & g t ; & l t ; k e y & g t ; & l t ; s t r i n g & g t ; G _ M E A S U R E & l t ; / s t r i n g & g t ; & l t ; / k e y & g t ; & l t ; v a l u e & g t ; & l t ; i n t & g t ; 1 1 1 & l t ; / i n t & g t ; & l t ; / v a l u e & g t ; & l t ; / i t e m & g t ; & l t ; i t e m & g t ; & l t ; k e y & g t ; & l t ; s t r i n g & g t ; L e v e l 1 & l t ; / s t r i n g & g t ; & l t ; / k e y & g t ; & l t ; v a l u e & g t ; & l t ; i n t & g t ; 7 6 & l t ; / i n t & g t ; & l t ; / v a l u e & g t ; & l t ; / i t e m & g t ; & l t ; i t e m & g t ; & l t ; k e y & g t ; & l t ; s t r i n g & g t ; L e v e l 2 & l t ; / s t r i n g & g t ; & l t ; / k e y & g t ; & l t ; v a l u e & g t ; & l t ; i n t & g t ; 7 6 & l t ; / i n t & g t ; & l t ; / v a l u e & g t ; & l t ; / i t e m & g t ; & l t ; / C o l u m n W i d t h s & g t ; & l t ; C o l u m n D i s p l a y I n d e x & g t ; & l t ; i t e m & g t ; & l t ; k e y & g t ; & l t ; s t r i n g & g t ; M E A S U R E _ I D & l t ; / s t r i n g & g t ; & l t ; / k e y & g t ; & l t ; v a l u e & g t ; & l t ; i n t & g t ; 0 & l t ; / i n t & g t ; & l t ; / v a l u e & g t ; & l t ; / i t e m & g t ; & l t ; i t e m & g t ; & l t ; k e y & g t ; & l t ; s t r i n g & g t ; M E A S U R E & l t ; / s t r i n g & g t ; & l t ; / k e y & g t ; & l t ; v a l u e & g t ; & l t ; i n t & g t ; 1 & l t ; / i n t & g t ; & l t ; / v a l u e & g t ; & l t ; / i t e m & g t ; & l t ; i t e m & g t ; & l t ; k e y & g t ; & l t ; s t r i n g & g t ; S _ M E A S U R E _ I D & l t ; / s t r i n g & g t ; & l t ; / k e y & g t ; & l t ; v a l u e & g t ; & l t ; i n t & g t ; 2 & l t ; / i n t & g t ; & l t ; / v a l u e & g t ; & l t ; / i t e m & g t ; & l t ; i t e m & g t ; & l t ; k e y & g t ; & l t ; s t r i n g & g t ; G _ M E A S U R E & l t ; / s t r i n g & g t ; & l t ; / k e y & g t ; & l t ; v a l u e & g t ; & l t ; i n t & g t ; 3 & l t ; / i n t & g t ; & l t ; / v a l u e & g t ; & l t ; / i t e m & g t ; & l t ; i t e m & g t ; & l t ; k e y & g t ; & l t ; s t r i n g & g t ; L e v e l 1 & l t ; / s t r i n g & g t ; & l t ; / k e y & g t ; & l t ; v a l u e & g t ; & l t ; i n t & g t ; 4 & l t ; / i n t & g t ; & l t ; / v a l u e & g t ; & l t ; / i t e m & g t ; & l t ; i t e m & g t ; & l t ; k e y & g t ; & l t ; s t r i n g & g t ; L e v e l 2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 / & g t ; & l t ; C o l u m n F i l t e r & g t ; & l t ; i t e m & g t ; & l t ; k e y & g t ; & l t ; s t r i n g & g t ; G _ M E A S U R E & l t ; / s t r i n g & g t ; & l t ; / k e y & g t ; & l t ; v a l u e & g t ; & l t ; F i l t e r E x p r e s s i o n 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G _ M E A S U R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G _ M E A S U R E & l t ; / s t r i n g & g t ; & l t ; / k e y & g t ; & l t ; v a l u e & g t ; & l t ; C o m m a n d P a r a m e t e r s   / & g t ; & l t ; / v a l u e & g t ; & l t ; / i t e m & g t ; & l t ; / F i l t e r P a r a m e t e r s & g t ; & l t ; S o r t B y C o l u m n & g t ; M E A S U R E _ I D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98.xml>��< ? x m l   v e r s i o n = " 1 . 0 "   e n c o d i n g = " U T F - 1 6 " ? > < G e m i n i   x m l n s = " h t t p : / / g e m i n i / p i v o t c u s t o m i z a t i o n / b 2 4 9 1 9 0 e - 5 a 0 9 - 4 a f 2 - b f e 2 - 2 e d d 7 9 e 7 8 3 2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< / S l i c e r S h e e t N a m e > < S A H o s t H a s h > 1 8 5 3 1 6 0 2 8 1 < / S A H o s t H a s h > < G e m i n i F i e l d L i s t V i s i b l e > T r u e < / G e m i n i F i e l d L i s t V i s i b l e > < / S e t t i n g s > ] ] > < / C u s t o m C o n t e n t > < / G e m i n i > 
</file>

<file path=customXml/item99.xml>��< ? x m l   v e r s i o n = " 1 . 0 "   e n c o d i n g = " U T F - 1 6 " ? > < G e m i n i   x m l n s = " h t t p : / / g e m i n i / p i v o t c u s t o m i z a t i o n / T a b l e X M L _ �1 3 �_ d 9 1 7 c 5 5 a - e c 2 6 - 4 3 5 6 - b 2 8 0 - 8 c 4 7 1 6 3 c 4 5 f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O R O L O G H T E O _ K L I M A K I O & l t ; / s t r i n g & g t ; & l t ; / k e y & g t ; & l t ; v a l u e & g t ; & l t ; i n t & g t ; 1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V A L U E & l t ; / s t r i n g & g t ; & l t ; / k e y & g t ; & l t ; v a l u e & g t ; & l t ; i n t & g t ; 9 4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F O R O L O G H T E O _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V A L U E & l t ; / s t r i n g & g t ; & l t ; / k e y & g t ; & l t ; v a l u e & g t ; & l t ; i n t & g t ; 2 & l t ; / i n t & g t ; & l t ; / v a l u e & g t ; & l t ; / i t e m & g t ; & l t ; i t e m & g t ; & l t ; k e y & g t ; & l t ; s t r i n g & g t ; E T O S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Props1.xml><?xml version="1.0" encoding="utf-8"?>
<ds:datastoreItem xmlns:ds="http://schemas.openxmlformats.org/officeDocument/2006/customXml" ds:itemID="{4167ED69-0CA3-4A05-9360-3582104E02F2}">
  <ds:schemaRefs/>
</ds:datastoreItem>
</file>

<file path=customXml/itemProps10.xml><?xml version="1.0" encoding="utf-8"?>
<ds:datastoreItem xmlns:ds="http://schemas.openxmlformats.org/officeDocument/2006/customXml" ds:itemID="{17BF1678-B159-4432-BC31-E3FD37A8E3B8}">
  <ds:schemaRefs/>
</ds:datastoreItem>
</file>

<file path=customXml/itemProps100.xml><?xml version="1.0" encoding="utf-8"?>
<ds:datastoreItem xmlns:ds="http://schemas.openxmlformats.org/officeDocument/2006/customXml" ds:itemID="{275D8EC9-5BF3-43A3-B808-BDDF07470376}">
  <ds:schemaRefs/>
</ds:datastoreItem>
</file>

<file path=customXml/itemProps101.xml><?xml version="1.0" encoding="utf-8"?>
<ds:datastoreItem xmlns:ds="http://schemas.openxmlformats.org/officeDocument/2006/customXml" ds:itemID="{342D23CD-37BA-41DF-93EF-C00B28E21CA3}">
  <ds:schemaRefs/>
</ds:datastoreItem>
</file>

<file path=customXml/itemProps102.xml><?xml version="1.0" encoding="utf-8"?>
<ds:datastoreItem xmlns:ds="http://schemas.openxmlformats.org/officeDocument/2006/customXml" ds:itemID="{4DF25CCD-89EF-47FE-B3F6-3DFF43403E7D}">
  <ds:schemaRefs/>
</ds:datastoreItem>
</file>

<file path=customXml/itemProps103.xml><?xml version="1.0" encoding="utf-8"?>
<ds:datastoreItem xmlns:ds="http://schemas.openxmlformats.org/officeDocument/2006/customXml" ds:itemID="{F37B9CD0-600B-403F-B6F0-FEBA61E30B01}">
  <ds:schemaRefs/>
</ds:datastoreItem>
</file>

<file path=customXml/itemProps104.xml><?xml version="1.0" encoding="utf-8"?>
<ds:datastoreItem xmlns:ds="http://schemas.openxmlformats.org/officeDocument/2006/customXml" ds:itemID="{860106D2-D996-4C18-AE20-A4F06EC429F3}">
  <ds:schemaRefs/>
</ds:datastoreItem>
</file>

<file path=customXml/itemProps105.xml><?xml version="1.0" encoding="utf-8"?>
<ds:datastoreItem xmlns:ds="http://schemas.openxmlformats.org/officeDocument/2006/customXml" ds:itemID="{AEB689D2-0BC9-4A2B-90CF-35E7B8BE5263}">
  <ds:schemaRefs/>
</ds:datastoreItem>
</file>

<file path=customXml/itemProps106.xml><?xml version="1.0" encoding="utf-8"?>
<ds:datastoreItem xmlns:ds="http://schemas.openxmlformats.org/officeDocument/2006/customXml" ds:itemID="{24D008D4-45C5-40C0-A169-17AA3B002666}">
  <ds:schemaRefs/>
</ds:datastoreItem>
</file>

<file path=customXml/itemProps107.xml><?xml version="1.0" encoding="utf-8"?>
<ds:datastoreItem xmlns:ds="http://schemas.openxmlformats.org/officeDocument/2006/customXml" ds:itemID="{BB690FD4-36CD-4849-BA64-85D7B51B60B5}">
  <ds:schemaRefs/>
</ds:datastoreItem>
</file>

<file path=customXml/itemProps108.xml><?xml version="1.0" encoding="utf-8"?>
<ds:datastoreItem xmlns:ds="http://schemas.openxmlformats.org/officeDocument/2006/customXml" ds:itemID="{415A72D6-8927-4A3A-A604-9BBB6696A7B3}">
  <ds:schemaRefs/>
</ds:datastoreItem>
</file>

<file path=customXml/itemProps109.xml><?xml version="1.0" encoding="utf-8"?>
<ds:datastoreItem xmlns:ds="http://schemas.openxmlformats.org/officeDocument/2006/customXml" ds:itemID="{22371ED7-888C-4C3A-AA65-F5FD5C31D945}">
  <ds:schemaRefs/>
</ds:datastoreItem>
</file>

<file path=customXml/itemProps11.xml><?xml version="1.0" encoding="utf-8"?>
<ds:datastoreItem xmlns:ds="http://schemas.openxmlformats.org/officeDocument/2006/customXml" ds:itemID="{770F2400-40E5-473A-9BD0-D83312CF5605}">
  <ds:schemaRefs/>
</ds:datastoreItem>
</file>

<file path=customXml/itemProps110.xml><?xml version="1.0" encoding="utf-8"?>
<ds:datastoreItem xmlns:ds="http://schemas.openxmlformats.org/officeDocument/2006/customXml" ds:itemID="{0CE6B9D8-AC99-4084-9C46-3D70F9477C9C}">
  <ds:schemaRefs/>
</ds:datastoreItem>
</file>

<file path=customXml/itemProps111.xml><?xml version="1.0" encoding="utf-8"?>
<ds:datastoreItem xmlns:ds="http://schemas.openxmlformats.org/officeDocument/2006/customXml" ds:itemID="{CE5648DF-0A80-46FF-B83F-6CB2A84E8F8E}">
  <ds:schemaRefs/>
</ds:datastoreItem>
</file>

<file path=customXml/itemProps112.xml><?xml version="1.0" encoding="utf-8"?>
<ds:datastoreItem xmlns:ds="http://schemas.openxmlformats.org/officeDocument/2006/customXml" ds:itemID="{E28DD2E1-0FD7-4484-8748-B5F609083376}">
  <ds:schemaRefs/>
</ds:datastoreItem>
</file>

<file path=customXml/itemProps113.xml><?xml version="1.0" encoding="utf-8"?>
<ds:datastoreItem xmlns:ds="http://schemas.openxmlformats.org/officeDocument/2006/customXml" ds:itemID="{2CBF37E0-355E-48BD-A356-385A887B26F7}">
  <ds:schemaRefs/>
</ds:datastoreItem>
</file>

<file path=customXml/itemProps114.xml><?xml version="1.0" encoding="utf-8"?>
<ds:datastoreItem xmlns:ds="http://schemas.openxmlformats.org/officeDocument/2006/customXml" ds:itemID="{A73855E0-6540-49BC-B01C-95DD4F5AD64F}">
  <ds:schemaRefs/>
</ds:datastoreItem>
</file>

<file path=customXml/itemProps115.xml><?xml version="1.0" encoding="utf-8"?>
<ds:datastoreItem xmlns:ds="http://schemas.openxmlformats.org/officeDocument/2006/customXml" ds:itemID="{623401E2-E557-47AD-9C14-9F87A46907AA}">
  <ds:schemaRefs/>
</ds:datastoreItem>
</file>

<file path=customXml/itemProps116.xml><?xml version="1.0" encoding="utf-8"?>
<ds:datastoreItem xmlns:ds="http://schemas.openxmlformats.org/officeDocument/2006/customXml" ds:itemID="{1A9184E3-D671-4303-B04D-95AE5E0B88B5}">
  <ds:schemaRefs/>
</ds:datastoreItem>
</file>

<file path=customXml/itemProps117.xml><?xml version="1.0" encoding="utf-8"?>
<ds:datastoreItem xmlns:ds="http://schemas.openxmlformats.org/officeDocument/2006/customXml" ds:itemID="{B18BF0E4-730A-4381-91CC-45B0F27FCC04}">
  <ds:schemaRefs/>
</ds:datastoreItem>
</file>

<file path=customXml/itemProps118.xml><?xml version="1.0" encoding="utf-8"?>
<ds:datastoreItem xmlns:ds="http://schemas.openxmlformats.org/officeDocument/2006/customXml" ds:itemID="{441DD4E8-FE9C-4BEF-B642-6733687E1686}">
  <ds:schemaRefs/>
</ds:datastoreItem>
</file>

<file path=customXml/itemProps119.xml><?xml version="1.0" encoding="utf-8"?>
<ds:datastoreItem xmlns:ds="http://schemas.openxmlformats.org/officeDocument/2006/customXml" ds:itemID="{15EA41ED-8A66-44BF-816C-53C4B5356486}">
  <ds:schemaRefs/>
</ds:datastoreItem>
</file>

<file path=customXml/itemProps12.xml><?xml version="1.0" encoding="utf-8"?>
<ds:datastoreItem xmlns:ds="http://schemas.openxmlformats.org/officeDocument/2006/customXml" ds:itemID="{344A3400-44CB-403D-8F04-654CDB139D55}">
  <ds:schemaRefs/>
</ds:datastoreItem>
</file>

<file path=customXml/itemProps120.xml><?xml version="1.0" encoding="utf-8"?>
<ds:datastoreItem xmlns:ds="http://schemas.openxmlformats.org/officeDocument/2006/customXml" ds:itemID="{85DFA3F1-9117-4ACE-841F-33950AA934E5}">
  <ds:schemaRefs/>
</ds:datastoreItem>
</file>

<file path=customXml/itemProps121.xml><?xml version="1.0" encoding="utf-8"?>
<ds:datastoreItem xmlns:ds="http://schemas.openxmlformats.org/officeDocument/2006/customXml" ds:itemID="{4FE77EF0-9E9F-41F8-A9DF-3727954E6909}">
  <ds:schemaRefs/>
</ds:datastoreItem>
</file>

<file path=customXml/itemProps122.xml><?xml version="1.0" encoding="utf-8"?>
<ds:datastoreItem xmlns:ds="http://schemas.openxmlformats.org/officeDocument/2006/customXml" ds:itemID="{39BD3BF1-B33A-4436-BB0D-AD90D988A377}">
  <ds:schemaRefs/>
</ds:datastoreItem>
</file>

<file path=customXml/itemProps123.xml><?xml version="1.0" encoding="utf-8"?>
<ds:datastoreItem xmlns:ds="http://schemas.openxmlformats.org/officeDocument/2006/customXml" ds:itemID="{01C605F2-6E97-46C0-B4BA-2A7FB3517AE7}">
  <ds:schemaRefs/>
</ds:datastoreItem>
</file>

<file path=customXml/itemProps124.xml><?xml version="1.0" encoding="utf-8"?>
<ds:datastoreItem xmlns:ds="http://schemas.openxmlformats.org/officeDocument/2006/customXml" ds:itemID="{D1CEA9F7-9E6C-40FF-B764-C3C95789E101}">
  <ds:schemaRefs/>
</ds:datastoreItem>
</file>

<file path=customXml/itemProps125.xml><?xml version="1.0" encoding="utf-8"?>
<ds:datastoreItem xmlns:ds="http://schemas.openxmlformats.org/officeDocument/2006/customXml" ds:itemID="{625DFBF7-446F-476A-AF3C-C4B329A592BE}">
  <ds:schemaRefs/>
</ds:datastoreItem>
</file>

<file path=customXml/itemProps126.xml><?xml version="1.0" encoding="utf-8"?>
<ds:datastoreItem xmlns:ds="http://schemas.openxmlformats.org/officeDocument/2006/customXml" ds:itemID="{E493A3F9-1392-4723-A417-9B780FA9B6AB}">
  <ds:schemaRefs/>
</ds:datastoreItem>
</file>

<file path=customXml/itemProps127.xml><?xml version="1.0" encoding="utf-8"?>
<ds:datastoreItem xmlns:ds="http://schemas.openxmlformats.org/officeDocument/2006/customXml" ds:itemID="{1668D4F9-C9BE-48C1-AA38-66B4B5BD6136}">
  <ds:schemaRefs/>
</ds:datastoreItem>
</file>

<file path=customXml/itemProps128.xml><?xml version="1.0" encoding="utf-8"?>
<ds:datastoreItem xmlns:ds="http://schemas.openxmlformats.org/officeDocument/2006/customXml" ds:itemID="{1F1C09F8-18E5-474A-801A-3D1D22660213}">
  <ds:schemaRefs/>
</ds:datastoreItem>
</file>

<file path=customXml/itemProps129.xml><?xml version="1.0" encoding="utf-8"?>
<ds:datastoreItem xmlns:ds="http://schemas.openxmlformats.org/officeDocument/2006/customXml" ds:itemID="{8ED552F9-8084-4D90-AB9C-4F18BD24AC0C}">
  <ds:schemaRefs/>
</ds:datastoreItem>
</file>

<file path=customXml/itemProps13.xml><?xml version="1.0" encoding="utf-8"?>
<ds:datastoreItem xmlns:ds="http://schemas.openxmlformats.org/officeDocument/2006/customXml" ds:itemID="{C81B3903-E6E5-41FA-824B-B6997FC41024}">
  <ds:schemaRefs/>
</ds:datastoreItem>
</file>

<file path=customXml/itemProps130.xml><?xml version="1.0" encoding="utf-8"?>
<ds:datastoreItem xmlns:ds="http://schemas.openxmlformats.org/officeDocument/2006/customXml" ds:itemID="{28E6E7FD-338B-44F8-AE84-8E8631A0977F}">
  <ds:schemaRefs/>
</ds:datastoreItem>
</file>

<file path=customXml/itemProps131.xml><?xml version="1.0" encoding="utf-8"?>
<ds:datastoreItem xmlns:ds="http://schemas.openxmlformats.org/officeDocument/2006/customXml" ds:itemID="{808B58FD-22BA-4C09-A070-1F122578BA98}">
  <ds:schemaRefs/>
</ds:datastoreItem>
</file>

<file path=customXml/itemProps132.xml><?xml version="1.0" encoding="utf-8"?>
<ds:datastoreItem xmlns:ds="http://schemas.openxmlformats.org/officeDocument/2006/customXml" ds:itemID="{A0059EFD-9E51-46E3-867B-11B0CD1DB614}">
  <ds:schemaRefs/>
</ds:datastoreItem>
</file>

<file path=customXml/itemProps133.xml><?xml version="1.0" encoding="utf-8"?>
<ds:datastoreItem xmlns:ds="http://schemas.openxmlformats.org/officeDocument/2006/customXml" ds:itemID="{CA6D46FF-E197-4247-8A62-7B7F709A5D3F}">
  <ds:schemaRefs/>
</ds:datastoreItem>
</file>

<file path=customXml/itemProps14.xml><?xml version="1.0" encoding="utf-8"?>
<ds:datastoreItem xmlns:ds="http://schemas.openxmlformats.org/officeDocument/2006/customXml" ds:itemID="{5E85EB05-E1AF-4D53-BCBD-EFD31CE625CC}">
  <ds:schemaRefs/>
</ds:datastoreItem>
</file>

<file path=customXml/itemProps15.xml><?xml version="1.0" encoding="utf-8"?>
<ds:datastoreItem xmlns:ds="http://schemas.openxmlformats.org/officeDocument/2006/customXml" ds:itemID="{7F771C07-874A-43D1-90C5-FD058CD9D91F}">
  <ds:schemaRefs/>
</ds:datastoreItem>
</file>

<file path=customXml/itemProps16.xml><?xml version="1.0" encoding="utf-8"?>
<ds:datastoreItem xmlns:ds="http://schemas.openxmlformats.org/officeDocument/2006/customXml" ds:itemID="{7B66A908-A508-4E50-96FA-99D470472088}">
  <ds:schemaRefs/>
</ds:datastoreItem>
</file>

<file path=customXml/itemProps17.xml><?xml version="1.0" encoding="utf-8"?>
<ds:datastoreItem xmlns:ds="http://schemas.openxmlformats.org/officeDocument/2006/customXml" ds:itemID="{F710EB0B-3A80-4672-9B63-6F8F7F551407}">
  <ds:schemaRefs/>
</ds:datastoreItem>
</file>

<file path=customXml/itemProps18.xml><?xml version="1.0" encoding="utf-8"?>
<ds:datastoreItem xmlns:ds="http://schemas.openxmlformats.org/officeDocument/2006/customXml" ds:itemID="{14AB060C-970B-4A75-B992-9D30FF0F06EB}">
  <ds:schemaRefs/>
</ds:datastoreItem>
</file>

<file path=customXml/itemProps19.xml><?xml version="1.0" encoding="utf-8"?>
<ds:datastoreItem xmlns:ds="http://schemas.openxmlformats.org/officeDocument/2006/customXml" ds:itemID="{E0C8140E-A31C-4A3A-BD84-628DC9CD93EC}">
  <ds:schemaRefs/>
</ds:datastoreItem>
</file>

<file path=customXml/itemProps2.xml><?xml version="1.0" encoding="utf-8"?>
<ds:datastoreItem xmlns:ds="http://schemas.openxmlformats.org/officeDocument/2006/customXml" ds:itemID="{FB872469-1E67-4313-B710-E2A34B10E189}">
  <ds:schemaRefs/>
</ds:datastoreItem>
</file>

<file path=customXml/itemProps20.xml><?xml version="1.0" encoding="utf-8"?>
<ds:datastoreItem xmlns:ds="http://schemas.openxmlformats.org/officeDocument/2006/customXml" ds:itemID="{4065EC15-54E3-45FD-99C2-DFA3A5832A19}">
  <ds:schemaRefs/>
</ds:datastoreItem>
</file>

<file path=customXml/itemProps21.xml><?xml version="1.0" encoding="utf-8"?>
<ds:datastoreItem xmlns:ds="http://schemas.openxmlformats.org/officeDocument/2006/customXml" ds:itemID="{94404A14-9F67-49D1-9DC1-3780BBABB64E}">
  <ds:schemaRefs/>
</ds:datastoreItem>
</file>

<file path=customXml/itemProps22.xml><?xml version="1.0" encoding="utf-8"?>
<ds:datastoreItem xmlns:ds="http://schemas.openxmlformats.org/officeDocument/2006/customXml" ds:itemID="{F3632719-806B-4148-9C63-942EBB2CFC68}">
  <ds:schemaRefs/>
</ds:datastoreItem>
</file>

<file path=customXml/itemProps23.xml><?xml version="1.0" encoding="utf-8"?>
<ds:datastoreItem xmlns:ds="http://schemas.openxmlformats.org/officeDocument/2006/customXml" ds:itemID="{8EA23B1C-5CBA-4421-B36E-11C451CA4B9E}">
  <ds:schemaRefs/>
</ds:datastoreItem>
</file>

<file path=customXml/itemProps24.xml><?xml version="1.0" encoding="utf-8"?>
<ds:datastoreItem xmlns:ds="http://schemas.openxmlformats.org/officeDocument/2006/customXml" ds:itemID="{84DA591C-434C-4CF8-B996-0785C72EC86D}">
  <ds:schemaRefs/>
</ds:datastoreItem>
</file>

<file path=customXml/itemProps25.xml><?xml version="1.0" encoding="utf-8"?>
<ds:datastoreItem xmlns:ds="http://schemas.openxmlformats.org/officeDocument/2006/customXml" ds:itemID="{8A354F1D-4A59-472A-902F-114D9ECADD47}">
  <ds:schemaRefs/>
</ds:datastoreItem>
</file>

<file path=customXml/itemProps26.xml><?xml version="1.0" encoding="utf-8"?>
<ds:datastoreItem xmlns:ds="http://schemas.openxmlformats.org/officeDocument/2006/customXml" ds:itemID="{E7068B1D-F59B-4FE1-B843-143D2179E095}">
  <ds:schemaRefs/>
</ds:datastoreItem>
</file>

<file path=customXml/itemProps27.xml><?xml version="1.0" encoding="utf-8"?>
<ds:datastoreItem xmlns:ds="http://schemas.openxmlformats.org/officeDocument/2006/customXml" ds:itemID="{49446021-DEDC-4B2F-892B-4104B1DCBEC5}">
  <ds:schemaRefs/>
</ds:datastoreItem>
</file>

<file path=customXml/itemProps28.xml><?xml version="1.0" encoding="utf-8"?>
<ds:datastoreItem xmlns:ds="http://schemas.openxmlformats.org/officeDocument/2006/customXml" ds:itemID="{62FA8221-CAF2-4D72-889A-67BBB0EE81DC}">
  <ds:schemaRefs/>
</ds:datastoreItem>
</file>

<file path=customXml/itemProps29.xml><?xml version="1.0" encoding="utf-8"?>
<ds:datastoreItem xmlns:ds="http://schemas.openxmlformats.org/officeDocument/2006/customXml" ds:itemID="{9A7C4B22-2750-433D-8EA2-227296156E5E}">
  <ds:schemaRefs/>
</ds:datastoreItem>
</file>

<file path=customXml/itemProps3.xml><?xml version="1.0" encoding="utf-8"?>
<ds:datastoreItem xmlns:ds="http://schemas.openxmlformats.org/officeDocument/2006/customXml" ds:itemID="{4F2C046A-7BD8-4AAA-8A25-70C6DA05059E}">
  <ds:schemaRefs/>
</ds:datastoreItem>
</file>

<file path=customXml/itemProps30.xml><?xml version="1.0" encoding="utf-8"?>
<ds:datastoreItem xmlns:ds="http://schemas.openxmlformats.org/officeDocument/2006/customXml" ds:itemID="{FCFFC922-4ABE-4857-BBEC-E531C88C20A8}">
  <ds:schemaRefs/>
</ds:datastoreItem>
</file>

<file path=customXml/itemProps31.xml><?xml version="1.0" encoding="utf-8"?>
<ds:datastoreItem xmlns:ds="http://schemas.openxmlformats.org/officeDocument/2006/customXml" ds:itemID="{CC170F23-C9D6-4382-A5FD-4E4E1FFB7B9B}">
  <ds:schemaRefs/>
</ds:datastoreItem>
</file>

<file path=customXml/itemProps32.xml><?xml version="1.0" encoding="utf-8"?>
<ds:datastoreItem xmlns:ds="http://schemas.openxmlformats.org/officeDocument/2006/customXml" ds:itemID="{FE56E625-2816-4222-A3BD-1E757DC05B70}">
  <ds:schemaRefs/>
</ds:datastoreItem>
</file>

<file path=customXml/itemProps33.xml><?xml version="1.0" encoding="utf-8"?>
<ds:datastoreItem xmlns:ds="http://schemas.openxmlformats.org/officeDocument/2006/customXml" ds:itemID="{BEDD0D29-738D-4366-A119-99EC51B6B0D9}">
  <ds:schemaRefs/>
</ds:datastoreItem>
</file>

<file path=customXml/itemProps34.xml><?xml version="1.0" encoding="utf-8"?>
<ds:datastoreItem xmlns:ds="http://schemas.openxmlformats.org/officeDocument/2006/customXml" ds:itemID="{EF0B8C29-AF9E-4DF1-B8D1-73B8486948C8}">
  <ds:schemaRefs/>
</ds:datastoreItem>
</file>

<file path=customXml/itemProps35.xml><?xml version="1.0" encoding="utf-8"?>
<ds:datastoreItem xmlns:ds="http://schemas.openxmlformats.org/officeDocument/2006/customXml" ds:itemID="{EE85F32A-868F-45B9-B9F3-BEC918FC6B4A}">
  <ds:schemaRefs/>
</ds:datastoreItem>
</file>

<file path=customXml/itemProps36.xml><?xml version="1.0" encoding="utf-8"?>
<ds:datastoreItem xmlns:ds="http://schemas.openxmlformats.org/officeDocument/2006/customXml" ds:itemID="{72FAFF2A-157B-4E6B-B7D2-F240D2817709}">
  <ds:schemaRefs/>
</ds:datastoreItem>
</file>

<file path=customXml/itemProps37.xml><?xml version="1.0" encoding="utf-8"?>
<ds:datastoreItem xmlns:ds="http://schemas.openxmlformats.org/officeDocument/2006/customXml" ds:itemID="{2824102B-7BF5-4419-AD45-FFD436C5C045}">
  <ds:schemaRefs/>
</ds:datastoreItem>
</file>

<file path=customXml/itemProps38.xml><?xml version="1.0" encoding="utf-8"?>
<ds:datastoreItem xmlns:ds="http://schemas.openxmlformats.org/officeDocument/2006/customXml" ds:itemID="{6B793F2B-F5C1-49CB-872E-133E83564144}">
  <ds:schemaRefs/>
</ds:datastoreItem>
</file>

<file path=customXml/itemProps39.xml><?xml version="1.0" encoding="utf-8"?>
<ds:datastoreItem xmlns:ds="http://schemas.openxmlformats.org/officeDocument/2006/customXml" ds:itemID="{646F6C2E-2677-4336-BF73-3A2AEC18F5B4}">
  <ds:schemaRefs/>
</ds:datastoreItem>
</file>

<file path=customXml/itemProps4.xml><?xml version="1.0" encoding="utf-8"?>
<ds:datastoreItem xmlns:ds="http://schemas.openxmlformats.org/officeDocument/2006/customXml" ds:itemID="{E546296B-7EC1-4520-AEA3-DA7590C48D02}">
  <ds:schemaRefs/>
</ds:datastoreItem>
</file>

<file path=customXml/itemProps40.xml><?xml version="1.0" encoding="utf-8"?>
<ds:datastoreItem xmlns:ds="http://schemas.openxmlformats.org/officeDocument/2006/customXml" ds:itemID="{377FFD30-F78A-42C1-AC29-BFE9EB18A028}">
  <ds:schemaRefs/>
</ds:datastoreItem>
</file>

<file path=customXml/itemProps41.xml><?xml version="1.0" encoding="utf-8"?>
<ds:datastoreItem xmlns:ds="http://schemas.openxmlformats.org/officeDocument/2006/customXml" ds:itemID="{95B41D31-3BBF-4586-A3DE-4BA942D64192}">
  <ds:schemaRefs/>
</ds:datastoreItem>
</file>

<file path=customXml/itemProps42.xml><?xml version="1.0" encoding="utf-8"?>
<ds:datastoreItem xmlns:ds="http://schemas.openxmlformats.org/officeDocument/2006/customXml" ds:itemID="{4FAE4933-16AF-4E40-8981-D9971433F9D9}">
  <ds:schemaRefs/>
</ds:datastoreItem>
</file>

<file path=customXml/itemProps43.xml><?xml version="1.0" encoding="utf-8"?>
<ds:datastoreItem xmlns:ds="http://schemas.openxmlformats.org/officeDocument/2006/customXml" ds:itemID="{ADAED034-E157-48F2-9D48-C8251346C410}">
  <ds:schemaRefs/>
</ds:datastoreItem>
</file>

<file path=customXml/itemProps44.xml><?xml version="1.0" encoding="utf-8"?>
<ds:datastoreItem xmlns:ds="http://schemas.openxmlformats.org/officeDocument/2006/customXml" ds:itemID="{21D0C439-6C27-47F8-92CD-5C87E3732DD6}">
  <ds:schemaRefs/>
</ds:datastoreItem>
</file>

<file path=customXml/itemProps45.xml><?xml version="1.0" encoding="utf-8"?>
<ds:datastoreItem xmlns:ds="http://schemas.openxmlformats.org/officeDocument/2006/customXml" ds:itemID="{B985123E-574B-40D0-8239-E4CF8C03FF6B}">
  <ds:schemaRefs/>
</ds:datastoreItem>
</file>

<file path=customXml/itemProps46.xml><?xml version="1.0" encoding="utf-8"?>
<ds:datastoreItem xmlns:ds="http://schemas.openxmlformats.org/officeDocument/2006/customXml" ds:itemID="{D0B9AF3E-7F3C-4CA7-AF1D-1FD23E12EBD7}">
  <ds:schemaRefs/>
</ds:datastoreItem>
</file>

<file path=customXml/itemProps47.xml><?xml version="1.0" encoding="utf-8"?>
<ds:datastoreItem xmlns:ds="http://schemas.openxmlformats.org/officeDocument/2006/customXml" ds:itemID="{DE8B0E41-B7D6-43FA-AB52-5E72530C9BBC}">
  <ds:schemaRefs/>
</ds:datastoreItem>
</file>

<file path=customXml/itemProps48.xml><?xml version="1.0" encoding="utf-8"?>
<ds:datastoreItem xmlns:ds="http://schemas.openxmlformats.org/officeDocument/2006/customXml" ds:itemID="{E67F9244-7FF4-4971-B48A-C8C8B2AAE158}">
  <ds:schemaRefs/>
</ds:datastoreItem>
</file>

<file path=customXml/itemProps49.xml><?xml version="1.0" encoding="utf-8"?>
<ds:datastoreItem xmlns:ds="http://schemas.openxmlformats.org/officeDocument/2006/customXml" ds:itemID="{AD349D44-B8F4-46B2-B6B6-0AA0373F156F}">
  <ds:schemaRefs/>
</ds:datastoreItem>
</file>

<file path=customXml/itemProps5.xml><?xml version="1.0" encoding="utf-8"?>
<ds:datastoreItem xmlns:ds="http://schemas.openxmlformats.org/officeDocument/2006/customXml" ds:itemID="{71452E6B-BB43-45CE-A9D8-B203BD638C5B}">
  <ds:schemaRefs/>
</ds:datastoreItem>
</file>

<file path=customXml/itemProps50.xml><?xml version="1.0" encoding="utf-8"?>
<ds:datastoreItem xmlns:ds="http://schemas.openxmlformats.org/officeDocument/2006/customXml" ds:itemID="{3F53AA44-9F00-4F7E-8B93-1586F6D81B87}">
  <ds:schemaRefs/>
</ds:datastoreItem>
</file>

<file path=customXml/itemProps51.xml><?xml version="1.0" encoding="utf-8"?>
<ds:datastoreItem xmlns:ds="http://schemas.openxmlformats.org/officeDocument/2006/customXml" ds:itemID="{5870FD44-DEDC-4908-99AA-D51599A7725C}">
  <ds:schemaRefs/>
</ds:datastoreItem>
</file>

<file path=customXml/itemProps52.xml><?xml version="1.0" encoding="utf-8"?>
<ds:datastoreItem xmlns:ds="http://schemas.openxmlformats.org/officeDocument/2006/customXml" ds:itemID="{0773AF46-5B15-43C8-8972-B1983DC861C3}">
  <ds:schemaRefs/>
</ds:datastoreItem>
</file>

<file path=customXml/itemProps53.xml><?xml version="1.0" encoding="utf-8"?>
<ds:datastoreItem xmlns:ds="http://schemas.openxmlformats.org/officeDocument/2006/customXml" ds:itemID="{C1510F48-7764-4F10-BD21-0464E79446C6}">
  <ds:schemaRefs/>
</ds:datastoreItem>
</file>

<file path=customXml/itemProps54.xml><?xml version="1.0" encoding="utf-8"?>
<ds:datastoreItem xmlns:ds="http://schemas.openxmlformats.org/officeDocument/2006/customXml" ds:itemID="{E16F544C-1064-4495-B48D-FC109265472F}">
  <ds:schemaRefs/>
</ds:datastoreItem>
</file>

<file path=customXml/itemProps55.xml><?xml version="1.0" encoding="utf-8"?>
<ds:datastoreItem xmlns:ds="http://schemas.openxmlformats.org/officeDocument/2006/customXml" ds:itemID="{DF39004D-868D-4910-AE48-A88C680909A1}">
  <ds:schemaRefs/>
</ds:datastoreItem>
</file>

<file path=customXml/itemProps56.xml><?xml version="1.0" encoding="utf-8"?>
<ds:datastoreItem xmlns:ds="http://schemas.openxmlformats.org/officeDocument/2006/customXml" ds:itemID="{2683B55B-ACBD-48F8-AE55-E2A2C6520F9A}">
  <ds:schemaRefs/>
</ds:datastoreItem>
</file>

<file path=customXml/itemProps57.xml><?xml version="1.0" encoding="utf-8"?>
<ds:datastoreItem xmlns:ds="http://schemas.openxmlformats.org/officeDocument/2006/customXml" ds:itemID="{B60EF45B-1BDA-40E5-88E7-5576F391FC4C}">
  <ds:schemaRefs/>
</ds:datastoreItem>
</file>

<file path=customXml/itemProps58.xml><?xml version="1.0" encoding="utf-8"?>
<ds:datastoreItem xmlns:ds="http://schemas.openxmlformats.org/officeDocument/2006/customXml" ds:itemID="{10FDD35F-0378-4167-B4DF-62873B347029}">
  <ds:schemaRefs/>
</ds:datastoreItem>
</file>

<file path=customXml/itemProps59.xml><?xml version="1.0" encoding="utf-8"?>
<ds:datastoreItem xmlns:ds="http://schemas.openxmlformats.org/officeDocument/2006/customXml" ds:itemID="{83DBF661-DEA5-4439-AC43-11A49F3D828B}">
  <ds:schemaRefs/>
</ds:datastoreItem>
</file>

<file path=customXml/itemProps6.xml><?xml version="1.0" encoding="utf-8"?>
<ds:datastoreItem xmlns:ds="http://schemas.openxmlformats.org/officeDocument/2006/customXml" ds:itemID="{668F346C-59E1-45D2-B38A-8EE9E0281DD9}">
  <ds:schemaRefs/>
</ds:datastoreItem>
</file>

<file path=customXml/itemProps60.xml><?xml version="1.0" encoding="utf-8"?>
<ds:datastoreItem xmlns:ds="http://schemas.openxmlformats.org/officeDocument/2006/customXml" ds:itemID="{EA141361-AA9B-40F6-9217-F3D17FCA960F}">
  <ds:schemaRefs/>
</ds:datastoreItem>
</file>

<file path=customXml/itemProps61.xml><?xml version="1.0" encoding="utf-8"?>
<ds:datastoreItem xmlns:ds="http://schemas.openxmlformats.org/officeDocument/2006/customXml" ds:itemID="{553CE164-1F5A-494C-A603-DAE09C9378B7}">
  <ds:schemaRefs/>
</ds:datastoreItem>
</file>

<file path=customXml/itemProps62.xml><?xml version="1.0" encoding="utf-8"?>
<ds:datastoreItem xmlns:ds="http://schemas.openxmlformats.org/officeDocument/2006/customXml" ds:itemID="{1961CA66-0DC0-47AD-B2B6-42087A579E32}">
  <ds:schemaRefs/>
</ds:datastoreItem>
</file>

<file path=customXml/itemProps63.xml><?xml version="1.0" encoding="utf-8"?>
<ds:datastoreItem xmlns:ds="http://schemas.openxmlformats.org/officeDocument/2006/customXml" ds:itemID="{3DED4E80-C520-4271-A958-45645B5A3211}">
  <ds:schemaRefs/>
</ds:datastoreItem>
</file>

<file path=customXml/itemProps64.xml><?xml version="1.0" encoding="utf-8"?>
<ds:datastoreItem xmlns:ds="http://schemas.openxmlformats.org/officeDocument/2006/customXml" ds:itemID="{24C33283-C9FD-44DD-BC73-BDDC55050F42}">
  <ds:schemaRefs/>
</ds:datastoreItem>
</file>

<file path=customXml/itemProps65.xml><?xml version="1.0" encoding="utf-8"?>
<ds:datastoreItem xmlns:ds="http://schemas.openxmlformats.org/officeDocument/2006/customXml" ds:itemID="{CEA24785-267A-4F80-A9CC-C0BE78B89D4C}">
  <ds:schemaRefs/>
</ds:datastoreItem>
</file>

<file path=customXml/itemProps66.xml><?xml version="1.0" encoding="utf-8"?>
<ds:datastoreItem xmlns:ds="http://schemas.openxmlformats.org/officeDocument/2006/customXml" ds:itemID="{0AFF8885-9E4F-49AA-8FF7-2278A445C077}">
  <ds:schemaRefs/>
</ds:datastoreItem>
</file>

<file path=customXml/itemProps67.xml><?xml version="1.0" encoding="utf-8"?>
<ds:datastoreItem xmlns:ds="http://schemas.openxmlformats.org/officeDocument/2006/customXml" ds:itemID="{68E66888-F5A8-4A99-AFEE-F201AE131E07}">
  <ds:schemaRefs/>
</ds:datastoreItem>
</file>

<file path=customXml/itemProps68.xml><?xml version="1.0" encoding="utf-8"?>
<ds:datastoreItem xmlns:ds="http://schemas.openxmlformats.org/officeDocument/2006/customXml" ds:itemID="{A2B2538E-2308-4E81-836E-4E65BB8EA88E}">
  <ds:schemaRefs/>
</ds:datastoreItem>
</file>

<file path=customXml/itemProps69.xml><?xml version="1.0" encoding="utf-8"?>
<ds:datastoreItem xmlns:ds="http://schemas.openxmlformats.org/officeDocument/2006/customXml" ds:itemID="{9D9A0C8F-D612-46FA-BC87-4D4EC61210B1}">
  <ds:schemaRefs/>
</ds:datastoreItem>
</file>

<file path=customXml/itemProps7.xml><?xml version="1.0" encoding="utf-8"?>
<ds:datastoreItem xmlns:ds="http://schemas.openxmlformats.org/officeDocument/2006/customXml" ds:itemID="{9A681070-CB15-468F-AFD2-CE29D2FAEB2A}">
  <ds:schemaRefs/>
</ds:datastoreItem>
</file>

<file path=customXml/itemProps70.xml><?xml version="1.0" encoding="utf-8"?>
<ds:datastoreItem xmlns:ds="http://schemas.openxmlformats.org/officeDocument/2006/customXml" ds:itemID="{EE290090-61B7-40D0-B509-0301DA3363E0}">
  <ds:schemaRefs/>
</ds:datastoreItem>
</file>

<file path=customXml/itemProps71.xml><?xml version="1.0" encoding="utf-8"?>
<ds:datastoreItem xmlns:ds="http://schemas.openxmlformats.org/officeDocument/2006/customXml" ds:itemID="{5D6CAB90-3729-4047-88CF-41D531441850}">
  <ds:schemaRefs/>
</ds:datastoreItem>
</file>

<file path=customXml/itemProps72.xml><?xml version="1.0" encoding="utf-8"?>
<ds:datastoreItem xmlns:ds="http://schemas.openxmlformats.org/officeDocument/2006/customXml" ds:itemID="{36F4DC92-2BB2-42A3-907A-2A811F1B4785}">
  <ds:schemaRefs/>
</ds:datastoreItem>
</file>

<file path=customXml/itemProps73.xml><?xml version="1.0" encoding="utf-8"?>
<ds:datastoreItem xmlns:ds="http://schemas.openxmlformats.org/officeDocument/2006/customXml" ds:itemID="{D4A1D793-757B-4B0F-83EE-870189E65615}">
  <ds:schemaRefs/>
</ds:datastoreItem>
</file>

<file path=customXml/itemProps74.xml><?xml version="1.0" encoding="utf-8"?>
<ds:datastoreItem xmlns:ds="http://schemas.openxmlformats.org/officeDocument/2006/customXml" ds:itemID="{952B4595-3275-4E02-9545-CD05B681B0A3}">
  <ds:schemaRefs/>
</ds:datastoreItem>
</file>

<file path=customXml/itemProps75.xml><?xml version="1.0" encoding="utf-8"?>
<ds:datastoreItem xmlns:ds="http://schemas.openxmlformats.org/officeDocument/2006/customXml" ds:itemID="{78397B95-885D-4B7E-ABC4-BF3490832CD5}">
  <ds:schemaRefs/>
</ds:datastoreItem>
</file>

<file path=customXml/itemProps76.xml><?xml version="1.0" encoding="utf-8"?>
<ds:datastoreItem xmlns:ds="http://schemas.openxmlformats.org/officeDocument/2006/customXml" ds:itemID="{F3A80796-2FF9-44DE-BEA7-F139D554BEA3}">
  <ds:schemaRefs/>
</ds:datastoreItem>
</file>

<file path=customXml/itemProps77.xml><?xml version="1.0" encoding="utf-8"?>
<ds:datastoreItem xmlns:ds="http://schemas.openxmlformats.org/officeDocument/2006/customXml" ds:itemID="{48F44A97-C2A5-437E-984B-3AFF49C14435}">
  <ds:schemaRefs/>
</ds:datastoreItem>
</file>

<file path=customXml/itemProps78.xml><?xml version="1.0" encoding="utf-8"?>
<ds:datastoreItem xmlns:ds="http://schemas.openxmlformats.org/officeDocument/2006/customXml" ds:itemID="{38866F98-9462-4247-B937-C3CBA2B66C04}">
  <ds:schemaRefs/>
</ds:datastoreItem>
</file>

<file path=customXml/itemProps79.xml><?xml version="1.0" encoding="utf-8"?>
<ds:datastoreItem xmlns:ds="http://schemas.openxmlformats.org/officeDocument/2006/customXml" ds:itemID="{E68F8399-F9DC-4306-8B4E-42BCCB2EC5C9}">
  <ds:schemaRefs>
    <ds:schemaRef ds:uri="http://schemas.microsoft.com/DataMashup"/>
  </ds:schemaRefs>
</ds:datastoreItem>
</file>

<file path=customXml/itemProps8.xml><?xml version="1.0" encoding="utf-8"?>
<ds:datastoreItem xmlns:ds="http://schemas.openxmlformats.org/officeDocument/2006/customXml" ds:itemID="{B149E874-CDCC-4108-A861-8B833BCD16F6}">
  <ds:schemaRefs/>
</ds:datastoreItem>
</file>

<file path=customXml/itemProps80.xml><?xml version="1.0" encoding="utf-8"?>
<ds:datastoreItem xmlns:ds="http://schemas.openxmlformats.org/officeDocument/2006/customXml" ds:itemID="{9882FD9B-26F0-4280-B695-A2E12ADB53C9}">
  <ds:schemaRefs/>
</ds:datastoreItem>
</file>

<file path=customXml/itemProps81.xml><?xml version="1.0" encoding="utf-8"?>
<ds:datastoreItem xmlns:ds="http://schemas.openxmlformats.org/officeDocument/2006/customXml" ds:itemID="{74B96AA7-C076-4309-A051-20D5249F6B13}">
  <ds:schemaRefs/>
</ds:datastoreItem>
</file>

<file path=customXml/itemProps82.xml><?xml version="1.0" encoding="utf-8"?>
<ds:datastoreItem xmlns:ds="http://schemas.openxmlformats.org/officeDocument/2006/customXml" ds:itemID="{0646DBA7-D9BC-4D13-A807-75224AF99CA4}">
  <ds:schemaRefs/>
</ds:datastoreItem>
</file>

<file path=customXml/itemProps83.xml><?xml version="1.0" encoding="utf-8"?>
<ds:datastoreItem xmlns:ds="http://schemas.openxmlformats.org/officeDocument/2006/customXml" ds:itemID="{CF09F0A7-629A-4204-951B-38BE8730CFE9}">
  <ds:schemaRefs/>
</ds:datastoreItem>
</file>

<file path=customXml/itemProps84.xml><?xml version="1.0" encoding="utf-8"?>
<ds:datastoreItem xmlns:ds="http://schemas.openxmlformats.org/officeDocument/2006/customXml" ds:itemID="{0D2DDBA9-41F0-4F53-AA84-473CB71A2A45}">
  <ds:schemaRefs/>
</ds:datastoreItem>
</file>

<file path=customXml/itemProps85.xml><?xml version="1.0" encoding="utf-8"?>
<ds:datastoreItem xmlns:ds="http://schemas.openxmlformats.org/officeDocument/2006/customXml" ds:itemID="{77C516AC-6419-4BC6-B6C0-2868E2E381FF}">
  <ds:schemaRefs/>
</ds:datastoreItem>
</file>

<file path=customXml/itemProps86.xml><?xml version="1.0" encoding="utf-8"?>
<ds:datastoreItem xmlns:ds="http://schemas.openxmlformats.org/officeDocument/2006/customXml" ds:itemID="{491D7EAC-A6EB-4E98-B7A8-C0BCC4D0444E}">
  <ds:schemaRefs/>
</ds:datastoreItem>
</file>

<file path=customXml/itemProps87.xml><?xml version="1.0" encoding="utf-8"?>
<ds:datastoreItem xmlns:ds="http://schemas.openxmlformats.org/officeDocument/2006/customXml" ds:itemID="{D96CB7AC-2BD4-4E6E-9ECF-5C465D42B803}">
  <ds:schemaRefs/>
</ds:datastoreItem>
</file>

<file path=customXml/itemProps88.xml><?xml version="1.0" encoding="utf-8"?>
<ds:datastoreItem xmlns:ds="http://schemas.openxmlformats.org/officeDocument/2006/customXml" ds:itemID="{0F8C98AF-E068-474E-9F3A-93B5CBC60990}">
  <ds:schemaRefs/>
</ds:datastoreItem>
</file>

<file path=customXml/itemProps89.xml><?xml version="1.0" encoding="utf-8"?>
<ds:datastoreItem xmlns:ds="http://schemas.openxmlformats.org/officeDocument/2006/customXml" ds:itemID="{221EB0B0-FE56-4BD0-BAFD-264B95C82D18}">
  <ds:schemaRefs/>
</ds:datastoreItem>
</file>

<file path=customXml/itemProps9.xml><?xml version="1.0" encoding="utf-8"?>
<ds:datastoreItem xmlns:ds="http://schemas.openxmlformats.org/officeDocument/2006/customXml" ds:itemID="{D8FF4076-2B40-43CE-84E7-D18C8D38190B}">
  <ds:schemaRefs/>
</ds:datastoreItem>
</file>

<file path=customXml/itemProps90.xml><?xml version="1.0" encoding="utf-8"?>
<ds:datastoreItem xmlns:ds="http://schemas.openxmlformats.org/officeDocument/2006/customXml" ds:itemID="{5CA108B2-DE96-4213-99CF-ED94657ADE71}">
  <ds:schemaRefs/>
</ds:datastoreItem>
</file>

<file path=customXml/itemProps91.xml><?xml version="1.0" encoding="utf-8"?>
<ds:datastoreItem xmlns:ds="http://schemas.openxmlformats.org/officeDocument/2006/customXml" ds:itemID="{4A7C5CBA-3D34-45A2-A016-7B7F04758B5B}">
  <ds:schemaRefs/>
</ds:datastoreItem>
</file>

<file path=customXml/itemProps92.xml><?xml version="1.0" encoding="utf-8"?>
<ds:datastoreItem xmlns:ds="http://schemas.openxmlformats.org/officeDocument/2006/customXml" ds:itemID="{9CB0CDC1-C004-4DB0-8E5F-3856FAAFB6D6}">
  <ds:schemaRefs/>
</ds:datastoreItem>
</file>

<file path=customXml/itemProps93.xml><?xml version="1.0" encoding="utf-8"?>
<ds:datastoreItem xmlns:ds="http://schemas.openxmlformats.org/officeDocument/2006/customXml" ds:itemID="{17267AC3-3EE2-4492-8B09-4278F641E7A2}">
  <ds:schemaRefs/>
</ds:datastoreItem>
</file>

<file path=customXml/itemProps94.xml><?xml version="1.0" encoding="utf-8"?>
<ds:datastoreItem xmlns:ds="http://schemas.openxmlformats.org/officeDocument/2006/customXml" ds:itemID="{CBACDAC5-BCD5-4CEC-B88E-D4EA66ADE53A}">
  <ds:schemaRefs/>
</ds:datastoreItem>
</file>

<file path=customXml/itemProps95.xml><?xml version="1.0" encoding="utf-8"?>
<ds:datastoreItem xmlns:ds="http://schemas.openxmlformats.org/officeDocument/2006/customXml" ds:itemID="{C611F2C5-2D3E-4A1F-AD7E-635F4C8A34CA}">
  <ds:schemaRefs/>
</ds:datastoreItem>
</file>

<file path=customXml/itemProps96.xml><?xml version="1.0" encoding="utf-8"?>
<ds:datastoreItem xmlns:ds="http://schemas.openxmlformats.org/officeDocument/2006/customXml" ds:itemID="{CD904DC6-ED19-49A2-8250-91B390EDE5A3}">
  <ds:schemaRefs/>
</ds:datastoreItem>
</file>

<file path=customXml/itemProps97.xml><?xml version="1.0" encoding="utf-8"?>
<ds:datastoreItem xmlns:ds="http://schemas.openxmlformats.org/officeDocument/2006/customXml" ds:itemID="{BBC2B4C7-6509-425E-9E60-CC1EC423B656}">
  <ds:schemaRefs/>
</ds:datastoreItem>
</file>

<file path=customXml/itemProps98.xml><?xml version="1.0" encoding="utf-8"?>
<ds:datastoreItem xmlns:ds="http://schemas.openxmlformats.org/officeDocument/2006/customXml" ds:itemID="{55CDD3C8-9C3A-4E97-9CE6-653DD96CEC43}">
  <ds:schemaRefs/>
</ds:datastoreItem>
</file>

<file path=customXml/itemProps99.xml><?xml version="1.0" encoding="utf-8"?>
<ds:datastoreItem xmlns:ds="http://schemas.openxmlformats.org/officeDocument/2006/customXml" ds:itemID="{28FE29C9-F58E-429F-A802-44A620D0BAF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48</vt:i4>
      </vt:variant>
      <vt:variant>
        <vt:lpstr>Περιοχές με ονόματα</vt:lpstr>
      </vt:variant>
      <vt:variant>
        <vt:i4>1</vt:i4>
      </vt:variant>
    </vt:vector>
  </HeadingPairs>
  <TitlesOfParts>
    <vt:vector size="49" baseType="lpstr">
      <vt:lpstr>ΠΕΡΙΕΧΟΜΕΝΑ </vt:lpstr>
      <vt:lpstr>Π.1</vt:lpstr>
      <vt:lpstr>Π.2</vt:lpstr>
      <vt:lpstr>Π.2Α</vt:lpstr>
      <vt:lpstr>Π.2Β</vt:lpstr>
      <vt:lpstr>Π.3</vt:lpstr>
      <vt:lpstr>Π.4</vt:lpstr>
      <vt:lpstr>Π.5</vt:lpstr>
      <vt:lpstr>Π.6</vt:lpstr>
      <vt:lpstr>Π.6Α</vt:lpstr>
      <vt:lpstr>Π.6Β</vt:lpstr>
      <vt:lpstr>Π.7</vt:lpstr>
      <vt:lpstr>Π.7Α</vt:lpstr>
      <vt:lpstr>Π.7Β</vt:lpstr>
      <vt:lpstr>Π8</vt:lpstr>
      <vt:lpstr>Π.8Α</vt:lpstr>
      <vt:lpstr>Π.8Β</vt:lpstr>
      <vt:lpstr>Π.10</vt:lpstr>
      <vt:lpstr>Π.11</vt:lpstr>
      <vt:lpstr>Π.11Α</vt:lpstr>
      <vt:lpstr>Π.11Β</vt:lpstr>
      <vt:lpstr>Π.12</vt:lpstr>
      <vt:lpstr>Π.12Α</vt:lpstr>
      <vt:lpstr>Π.12Β</vt:lpstr>
      <vt:lpstr>Π.13</vt:lpstr>
      <vt:lpstr>Π.13Α</vt:lpstr>
      <vt:lpstr>Π.13Β</vt:lpstr>
      <vt:lpstr>Π.21</vt:lpstr>
      <vt:lpstr>Π.22</vt:lpstr>
      <vt:lpstr>Π.23</vt:lpstr>
      <vt:lpstr>Π.24</vt:lpstr>
      <vt:lpstr>Π.25</vt:lpstr>
      <vt:lpstr>Π.31</vt:lpstr>
      <vt:lpstr>Π.32</vt:lpstr>
      <vt:lpstr>Π.Α</vt:lpstr>
      <vt:lpstr>Π.ΑΑ</vt:lpstr>
      <vt:lpstr>Π.ΑΒ</vt:lpstr>
      <vt:lpstr>Π.Β</vt:lpstr>
      <vt:lpstr>Π.ΒΑ</vt:lpstr>
      <vt:lpstr>Π.ΒΒ</vt:lpstr>
      <vt:lpstr>Π.Γ</vt:lpstr>
      <vt:lpstr>Π.Δ</vt:lpstr>
      <vt:lpstr>Π.Ε</vt:lpstr>
      <vt:lpstr>Π.ΣΤ</vt:lpstr>
      <vt:lpstr>Π.Ι</vt:lpstr>
      <vt:lpstr>Π.ΙΓ</vt:lpstr>
      <vt:lpstr>Π.ΙΔ</vt:lpstr>
      <vt:lpstr>Π.Ι ΚΩΔΙΚΟΙ ΠΟΣΑ</vt:lpstr>
      <vt:lpstr>'ΠΕΡΙΕΧΟΜΕΝΑ '!Print_Area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Koundour</dc:creator>
  <cp:lastModifiedBy>e.kelesidis</cp:lastModifiedBy>
  <cp:lastPrinted>2017-09-15T08:00:58Z</cp:lastPrinted>
  <dcterms:created xsi:type="dcterms:W3CDTF">2014-12-19T15:45:53Z</dcterms:created>
  <dcterms:modified xsi:type="dcterms:W3CDTF">2017-10-26T08:41:41Z</dcterms:modified>
</cp:coreProperties>
</file>